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3^Es048/"/>
    </mc:Choice>
  </mc:AlternateContent>
  <xr:revisionPtr revIDLastSave="3" documentId="13_ncr:1_{42EB9FDA-01FE-438C-858B-3164D38366EC}" xr6:coauthVersionLast="47" xr6:coauthVersionMax="47" xr10:uidLastSave="{2CEBABDC-51D8-4609-91AE-45D7D8C391C5}"/>
  <bookViews>
    <workbookView xWindow="-103" yWindow="-103" windowWidth="19543" windowHeight="12377" activeTab="3" xr2:uid="{6A5031C1-50B2-42CB-9AFB-A9DA9AE49EF9}"/>
  </bookViews>
  <sheets>
    <sheet name="before" sheetId="1" r:id="rId1"/>
    <sheet name="after" sheetId="2" r:id="rId2"/>
    <sheet name="after (例題１)" sheetId="3" r:id="rId3"/>
    <sheet name="after (例題２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 a="1"/>
  <c r="A6" i="4" s="1"/>
  <c r="F9" i="4"/>
  <c r="F10" i="4"/>
  <c r="F11" i="4"/>
  <c r="F12" i="4"/>
  <c r="A6" i="3" a="1"/>
  <c r="A6" i="3" s="1"/>
  <c r="A6" i="2" a="1"/>
  <c r="A6" i="2" s="1"/>
  <c r="D6" i="4" l="1" a="1"/>
  <c r="D6" i="4" s="1"/>
  <c r="C6" i="4" a="1"/>
  <c r="C6" i="4" s="1"/>
  <c r="B6" i="4" a="1"/>
  <c r="B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<sst xmlns="http://schemas.openxmlformats.org/spreadsheetml/2006/main" count="84" uniqueCount="13">
  <si>
    <t>単価</t>
    <rPh sb="0" eb="2">
      <t>タンカ</t>
    </rPh>
    <phoneticPr fontId="1"/>
  </si>
  <si>
    <t>数量</t>
    <rPh sb="0" eb="2">
      <t>スウリョウ</t>
    </rPh>
    <phoneticPr fontId="1"/>
  </si>
  <si>
    <t>レモングラス</t>
    <phoneticPr fontId="1"/>
  </si>
  <si>
    <t>ローズマリー</t>
    <phoneticPr fontId="1"/>
  </si>
  <si>
    <t>種類</t>
    <rPh sb="0" eb="2">
      <t>シュルイ</t>
    </rPh>
    <phoneticPr fontId="1"/>
  </si>
  <si>
    <t>商品ID</t>
    <rPh sb="0" eb="2">
      <t>ショウヒン</t>
    </rPh>
    <phoneticPr fontId="1"/>
  </si>
  <si>
    <t>カモミール</t>
    <phoneticPr fontId="1"/>
  </si>
  <si>
    <t>A001</t>
    <phoneticPr fontId="1"/>
  </si>
  <si>
    <t>A002</t>
    <phoneticPr fontId="1"/>
  </si>
  <si>
    <t>A003</t>
    <phoneticPr fontId="1"/>
  </si>
  <si>
    <t>A004</t>
    <phoneticPr fontId="1"/>
  </si>
  <si>
    <t>伝票No</t>
    <rPh sb="0" eb="2">
      <t>デンピョウ</t>
    </rPh>
    <phoneticPr fontId="1"/>
  </si>
  <si>
    <t>伝票検索</t>
    <rPh sb="0" eb="2">
      <t>デンピョウ</t>
    </rPh>
    <rPh sb="2" eb="4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</si>
</sst>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12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12</v>
      </c>
      <c r="B1" s="2"/>
      <c r="E1" s="2"/>
    </row>
    <row r="2" spans="1:5" x14ac:dyDescent="1">
      <c r="A2" s="8" t="s">
        <v>11</v>
      </c>
      <c r="B2" s="8" t="s">
        <v>4</v>
      </c>
    </row>
    <row r="3" spans="1:5" x14ac:dyDescent="1">
      <c r="A3" s="9">
        <v>1000</v>
      </c>
      <c r="B3" s="3" t="s">
        <v>3</v>
      </c>
    </row>
    <row r="5" spans="1:5" x14ac:dyDescent="1">
      <c r="A5" s="8" t="s">
        <v>5</v>
      </c>
      <c r="B5" s="8" t="s">
        <v>0</v>
      </c>
      <c r="C5" s="8" t="s">
        <v>4</v>
      </c>
      <c r="D5" s="8" t="s">
        <v>1</v>
      </c>
    </row>
    <row r="6" spans="1:5" x14ac:dyDescent="1">
      <c r="A6" s="5"/>
      <c r="B6" s="7"/>
      <c r="C6" s="6"/>
      <c r="D6" s="6"/>
    </row>
    <row r="8" spans="1:5" x14ac:dyDescent="1">
      <c r="A8" s="8" t="s">
        <v>11</v>
      </c>
      <c r="B8" s="8" t="s">
        <v>5</v>
      </c>
      <c r="C8" s="8" t="s">
        <v>0</v>
      </c>
      <c r="D8" s="8" t="s">
        <v>4</v>
      </c>
      <c r="E8" s="8" t="s">
        <v>1</v>
      </c>
    </row>
    <row r="9" spans="1:5" x14ac:dyDescent="1">
      <c r="A9" s="9">
        <v>1000</v>
      </c>
      <c r="B9" s="5" t="s">
        <v>7</v>
      </c>
      <c r="C9" s="7">
        <v>2000</v>
      </c>
      <c r="D9" s="6" t="s">
        <v>2</v>
      </c>
      <c r="E9" s="6">
        <v>30</v>
      </c>
    </row>
    <row r="10" spans="1:5" x14ac:dyDescent="1">
      <c r="A10" s="9">
        <v>2000</v>
      </c>
      <c r="B10" s="5" t="s">
        <v>8</v>
      </c>
      <c r="C10" s="4">
        <v>2200</v>
      </c>
      <c r="D10" s="6" t="s">
        <v>2</v>
      </c>
      <c r="E10" s="3">
        <v>20</v>
      </c>
    </row>
    <row r="11" spans="1:5" x14ac:dyDescent="1">
      <c r="A11" s="9">
        <v>1000</v>
      </c>
      <c r="B11" s="5" t="s">
        <v>9</v>
      </c>
      <c r="C11" s="4">
        <v>2500</v>
      </c>
      <c r="D11" s="3" t="s">
        <v>3</v>
      </c>
      <c r="E11" s="3">
        <v>10</v>
      </c>
    </row>
    <row r="12" spans="1:5" x14ac:dyDescent="1">
      <c r="A12" s="9">
        <v>1000</v>
      </c>
      <c r="B12" s="5" t="s">
        <v>10</v>
      </c>
      <c r="C12" s="4">
        <v>2000</v>
      </c>
      <c r="D12" s="3" t="s">
        <v>6</v>
      </c>
      <c r="E12" s="3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B878-EA45-465E-BD7D-25992242B6E3}">
  <dimension ref="A1:E12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12</v>
      </c>
      <c r="B1" s="2"/>
      <c r="E1" s="2"/>
    </row>
    <row r="2" spans="1:5" x14ac:dyDescent="1">
      <c r="A2" s="8" t="s">
        <v>11</v>
      </c>
      <c r="B2" s="8" t="s">
        <v>4</v>
      </c>
    </row>
    <row r="3" spans="1:5" x14ac:dyDescent="1">
      <c r="A3" s="9">
        <v>1000</v>
      </c>
      <c r="B3" s="3" t="s">
        <v>3</v>
      </c>
    </row>
    <row r="5" spans="1:5" x14ac:dyDescent="1">
      <c r="A5" s="8" t="s">
        <v>5</v>
      </c>
      <c r="B5" s="8" t="s">
        <v>0</v>
      </c>
      <c r="C5" s="8" t="s">
        <v>4</v>
      </c>
      <c r="D5" s="8" t="s">
        <v>1</v>
      </c>
    </row>
    <row r="6" spans="1:5" x14ac:dyDescent="1">
      <c r="A6" s="5" t="str" cm="1">
        <f t="array" ref="A6:D6">_xlfn._xlws.FILTER(B9:E12,(A9:A12=A3)*(D9:D12=B3))</f>
        <v>A003</v>
      </c>
      <c r="B6" s="7">
        <v>2500</v>
      </c>
      <c r="C6" s="6" t="str">
        <v>ローズマリー</v>
      </c>
      <c r="D6" s="6">
        <v>10</v>
      </c>
    </row>
    <row r="8" spans="1:5" x14ac:dyDescent="1">
      <c r="A8" s="8" t="s">
        <v>11</v>
      </c>
      <c r="B8" s="8" t="s">
        <v>5</v>
      </c>
      <c r="C8" s="8" t="s">
        <v>0</v>
      </c>
      <c r="D8" s="8" t="s">
        <v>4</v>
      </c>
      <c r="E8" s="8" t="s">
        <v>1</v>
      </c>
    </row>
    <row r="9" spans="1:5" x14ac:dyDescent="1">
      <c r="A9" s="9">
        <v>1000</v>
      </c>
      <c r="B9" s="5" t="s">
        <v>7</v>
      </c>
      <c r="C9" s="7">
        <v>2000</v>
      </c>
      <c r="D9" s="6" t="s">
        <v>2</v>
      </c>
      <c r="E9" s="6">
        <v>30</v>
      </c>
    </row>
    <row r="10" spans="1:5" x14ac:dyDescent="1">
      <c r="A10" s="9">
        <v>2000</v>
      </c>
      <c r="B10" s="5" t="s">
        <v>8</v>
      </c>
      <c r="C10" s="4">
        <v>2200</v>
      </c>
      <c r="D10" s="6" t="s">
        <v>2</v>
      </c>
      <c r="E10" s="3">
        <v>20</v>
      </c>
    </row>
    <row r="11" spans="1:5" x14ac:dyDescent="1">
      <c r="A11" s="9">
        <v>1000</v>
      </c>
      <c r="B11" s="5" t="s">
        <v>9</v>
      </c>
      <c r="C11" s="4">
        <v>2500</v>
      </c>
      <c r="D11" s="3" t="s">
        <v>3</v>
      </c>
      <c r="E11" s="3">
        <v>10</v>
      </c>
    </row>
    <row r="12" spans="1:5" x14ac:dyDescent="1">
      <c r="A12" s="9">
        <v>1000</v>
      </c>
      <c r="B12" s="5" t="s">
        <v>10</v>
      </c>
      <c r="C12" s="4">
        <v>2000</v>
      </c>
      <c r="D12" s="3" t="s">
        <v>6</v>
      </c>
      <c r="E12" s="3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B46D-C4B4-4049-ABC0-3F0D8F85005A}">
  <dimension ref="A1:E12"/>
  <sheetViews>
    <sheetView zoomScaleNormal="100" workbookViewId="0">
      <selection activeCell="A6" sqref="A6"/>
    </sheetView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12</v>
      </c>
      <c r="B1" s="2"/>
      <c r="E1" s="2"/>
    </row>
    <row r="2" spans="1:5" x14ac:dyDescent="1">
      <c r="A2" s="8" t="s">
        <v>11</v>
      </c>
      <c r="B2" s="8" t="s">
        <v>4</v>
      </c>
    </row>
    <row r="3" spans="1:5" x14ac:dyDescent="1">
      <c r="A3" s="9">
        <v>1000</v>
      </c>
      <c r="B3" s="3" t="s">
        <v>3</v>
      </c>
    </row>
    <row r="5" spans="1:5" x14ac:dyDescent="1">
      <c r="A5" s="8" t="s">
        <v>5</v>
      </c>
      <c r="B5" s="8" t="s">
        <v>0</v>
      </c>
      <c r="C5" s="8" t="s">
        <v>4</v>
      </c>
      <c r="D5" s="8" t="s">
        <v>1</v>
      </c>
    </row>
    <row r="6" spans="1:5" x14ac:dyDescent="1">
      <c r="A6" s="10" t="str" cm="1">
        <f t="array" ref="A6:D6">_xlfn._xlws.FILTER(B9:E12,(A9:A12=A3)*(D9:D12=B3))</f>
        <v>A003</v>
      </c>
      <c r="B6" s="7">
        <v>2500</v>
      </c>
      <c r="C6" s="6" t="str">
        <v>ローズマリー</v>
      </c>
      <c r="D6" s="6">
        <v>10</v>
      </c>
    </row>
    <row r="8" spans="1:5" x14ac:dyDescent="1">
      <c r="A8" s="8" t="s">
        <v>11</v>
      </c>
      <c r="B8" s="8" t="s">
        <v>5</v>
      </c>
      <c r="C8" s="8" t="s">
        <v>0</v>
      </c>
      <c r="D8" s="8" t="s">
        <v>4</v>
      </c>
      <c r="E8" s="8" t="s">
        <v>1</v>
      </c>
    </row>
    <row r="9" spans="1:5" x14ac:dyDescent="1">
      <c r="A9" s="9">
        <v>1000</v>
      </c>
      <c r="B9" s="5" t="s">
        <v>7</v>
      </c>
      <c r="C9" s="7">
        <v>2000</v>
      </c>
      <c r="D9" s="6" t="s">
        <v>2</v>
      </c>
      <c r="E9" s="6">
        <v>30</v>
      </c>
    </row>
    <row r="10" spans="1:5" x14ac:dyDescent="1">
      <c r="A10" s="9">
        <v>2000</v>
      </c>
      <c r="B10" s="5" t="s">
        <v>8</v>
      </c>
      <c r="C10" s="4">
        <v>2200</v>
      </c>
      <c r="D10" s="6" t="s">
        <v>2</v>
      </c>
      <c r="E10" s="3">
        <v>20</v>
      </c>
    </row>
    <row r="11" spans="1:5" x14ac:dyDescent="1">
      <c r="A11" s="9">
        <v>1000</v>
      </c>
      <c r="B11" s="5" t="s">
        <v>9</v>
      </c>
      <c r="C11" s="4">
        <v>2500</v>
      </c>
      <c r="D11" s="3" t="s">
        <v>3</v>
      </c>
      <c r="E11" s="3">
        <v>10</v>
      </c>
    </row>
    <row r="12" spans="1:5" x14ac:dyDescent="1">
      <c r="A12" s="9">
        <v>1000</v>
      </c>
      <c r="B12" s="5" t="s">
        <v>10</v>
      </c>
      <c r="C12" s="4">
        <v>2000</v>
      </c>
      <c r="D12" s="3" t="s">
        <v>6</v>
      </c>
      <c r="E12" s="3">
        <v>40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E8D8-C5A9-4A0A-BB16-ECCDBF1827D6}">
  <dimension ref="A1:F12"/>
  <sheetViews>
    <sheetView tabSelected="1" zoomScaleNormal="100" workbookViewId="0">
      <selection activeCell="A6" sqref="A6"/>
    </sheetView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6" ht="43.5" customHeight="1" x14ac:dyDescent="0.8">
      <c r="A1" s="1" t="s">
        <v>12</v>
      </c>
      <c r="B1" s="2"/>
      <c r="E1" s="2"/>
    </row>
    <row r="2" spans="1:6" x14ac:dyDescent="1">
      <c r="A2" s="8" t="s">
        <v>11</v>
      </c>
      <c r="B2" s="8" t="s">
        <v>4</v>
      </c>
    </row>
    <row r="3" spans="1:6" x14ac:dyDescent="1">
      <c r="A3" s="9">
        <v>1000</v>
      </c>
      <c r="B3" s="3" t="s">
        <v>3</v>
      </c>
    </row>
    <row r="5" spans="1:6" x14ac:dyDescent="1">
      <c r="A5" s="8" t="s">
        <v>5</v>
      </c>
      <c r="B5" s="8" t="s">
        <v>0</v>
      </c>
      <c r="C5" s="8" t="s">
        <v>4</v>
      </c>
      <c r="D5" s="8" t="s">
        <v>1</v>
      </c>
    </row>
    <row r="6" spans="1:6" x14ac:dyDescent="1">
      <c r="A6" s="11" t="str" cm="1">
        <f t="array" ref="A6">INDEX($B$9:$E$12,SMALL($F$9:$F$12,ROW(A8)-7),1)</f>
        <v>A003</v>
      </c>
      <c r="B6" s="7" cm="1">
        <f t="array" ref="B6">INDEX($B$9:$E$12,SMALL($F$9:$F$12,ROW(B8)-7),2)</f>
        <v>2500</v>
      </c>
      <c r="C6" s="7" t="str" cm="1">
        <f t="array" ref="C6">INDEX($B$9:$E$12,SMALL($F$9:$F$12,ROW(C8)-7),3)</f>
        <v>ローズマリー</v>
      </c>
      <c r="D6" s="7" cm="1">
        <f t="array" ref="D6">INDEX($B$9:$E$12,SMALL($F$9:$F$12,ROW(D8)-7),4)</f>
        <v>10</v>
      </c>
    </row>
    <row r="8" spans="1:6" x14ac:dyDescent="1">
      <c r="A8" s="8" t="s">
        <v>11</v>
      </c>
      <c r="B8" s="8" t="s">
        <v>5</v>
      </c>
      <c r="C8" s="8" t="s">
        <v>0</v>
      </c>
      <c r="D8" s="8" t="s">
        <v>4</v>
      </c>
      <c r="E8" s="8" t="s">
        <v>1</v>
      </c>
    </row>
    <row r="9" spans="1:6" x14ac:dyDescent="1">
      <c r="A9" s="9">
        <v>1000</v>
      </c>
      <c r="B9" s="5" t="s">
        <v>7</v>
      </c>
      <c r="C9" s="7">
        <v>2000</v>
      </c>
      <c r="D9" s="6" t="s">
        <v>2</v>
      </c>
      <c r="E9" s="6">
        <v>30</v>
      </c>
      <c r="F9" t="str">
        <f>IF((A9=$A$3)*(D9=$B$3),ROW(A1),"")</f>
        <v/>
      </c>
    </row>
    <row r="10" spans="1:6" x14ac:dyDescent="1">
      <c r="A10" s="9">
        <v>2000</v>
      </c>
      <c r="B10" s="5" t="s">
        <v>8</v>
      </c>
      <c r="C10" s="4">
        <v>2200</v>
      </c>
      <c r="D10" s="6" t="s">
        <v>2</v>
      </c>
      <c r="E10" s="3">
        <v>20</v>
      </c>
      <c r="F10" t="str">
        <f t="shared" ref="F10:F12" si="0">IF((A10=$A$3)*(D10=$B$3),ROW(A2),"")</f>
        <v/>
      </c>
    </row>
    <row r="11" spans="1:6" x14ac:dyDescent="1">
      <c r="A11" s="9">
        <v>1000</v>
      </c>
      <c r="B11" s="5" t="s">
        <v>9</v>
      </c>
      <c r="C11" s="4">
        <v>2500</v>
      </c>
      <c r="D11" s="3" t="s">
        <v>3</v>
      </c>
      <c r="E11" s="3">
        <v>10</v>
      </c>
      <c r="F11">
        <f t="shared" si="0"/>
        <v>3</v>
      </c>
    </row>
    <row r="12" spans="1:6" x14ac:dyDescent="1">
      <c r="A12" s="9">
        <v>1000</v>
      </c>
      <c r="B12" s="5" t="s">
        <v>10</v>
      </c>
      <c r="C12" s="4">
        <v>2000</v>
      </c>
      <c r="D12" s="3" t="s">
        <v>6</v>
      </c>
      <c r="E12" s="3">
        <v>40</v>
      </c>
      <c r="F12" t="str">
        <f t="shared" si="0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(例題２)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2024-12-28T00:24:15Z</dcterms:modified>
</cp:coreProperties>
</file>