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2^Es047/"/>
    </mc:Choice>
  </mc:AlternateContent>
  <xr:revisionPtr revIDLastSave="2" documentId="13_ncr:1_{D2D1B7E6-A102-4460-94B9-F34F872231BE}" xr6:coauthVersionLast="47" xr6:coauthVersionMax="47" xr10:uidLastSave="{B4F9ECEE-5C33-40F1-A40B-65570F89E458}"/>
  <bookViews>
    <workbookView xWindow="-103" yWindow="-103" windowWidth="19543" windowHeight="12377" activeTab="2" xr2:uid="{6A5031C1-50B2-42CB-9AFB-A9DA9AE49EF9}"/>
  </bookViews>
  <sheets>
    <sheet name="before" sheetId="1" r:id="rId1"/>
    <sheet name="after" sheetId="2" r:id="rId2"/>
    <sheet name="after (例題１)" sheetId="4" r:id="rId3"/>
  </sheets>
  <definedNames>
    <definedName name="表" localSheetId="2">'after (例題１)'!$B$11:$E$14</definedName>
    <definedName name="表">after!$B$11:$E$14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 a="1"/>
  <c r="A6" i="4" s="1"/>
  <c r="A6" i="2" a="1"/>
  <c r="A6" i="2" s="1"/>
  <c r="F11" i="2"/>
  <c r="F14" i="4"/>
  <c r="F13" i="4"/>
  <c r="F12" i="4"/>
  <c r="F11" i="4"/>
  <c r="D8" i="4" a="1"/>
  <c r="D8" i="4" s="1"/>
  <c r="C8" i="4"/>
  <c r="C8" i="4" a="1"/>
  <c r="B8" i="4" a="1"/>
  <c r="B8" i="4" s="1"/>
  <c r="A8" i="4" a="1"/>
  <c r="A8" i="4" s="1"/>
  <c r="D7" i="4" a="1"/>
  <c r="D7" i="4" s="1"/>
  <c r="C7" i="4" a="1"/>
  <c r="C7" i="4" s="1"/>
  <c r="B7" i="4" a="1"/>
  <c r="B7" i="4" s="1"/>
  <c r="A7" i="4" a="1"/>
  <c r="A7" i="4" s="1"/>
  <c r="D6" i="4" a="1"/>
  <c r="D6" i="4" s="1"/>
  <c r="C6" i="4" a="1"/>
  <c r="C6" i="4" s="1"/>
  <c r="B6" i="4" a="1"/>
  <c r="B6" i="4" s="1"/>
  <c r="F12" i="2"/>
  <c r="F13" i="2"/>
  <c r="F14" i="2"/>
  <c r="A7" i="2" l="1" a="1"/>
  <c r="A7" i="2" s="1"/>
  <c r="A8" i="2" a="1"/>
  <c r="A8" i="2" s="1"/>
  <c r="B8" i="2" a="1"/>
  <c r="B8" i="2" s="1"/>
  <c r="D7" i="2" a="1"/>
  <c r="D7" i="2" s="1"/>
  <c r="B6" i="2" a="1"/>
  <c r="B6" i="2" s="1"/>
  <c r="C7" i="2" a="1"/>
  <c r="C7" i="2" s="1"/>
  <c r="C6" i="2" a="1"/>
  <c r="C6" i="2" s="1"/>
  <c r="B7" i="2" a="1"/>
  <c r="B7" i="2" s="1"/>
  <c r="D6" i="2" a="1"/>
  <c r="D6" i="2" s="1"/>
  <c r="D8" i="2" a="1"/>
  <c r="D8" i="2" s="1"/>
  <c r="C8" i="2" a="1"/>
  <c r="C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<sst xmlns="http://schemas.openxmlformats.org/spreadsheetml/2006/main" count="57" uniqueCount="14">
  <si>
    <t>単価</t>
    <rPh sb="0" eb="2">
      <t>タンカ</t>
    </rPh>
    <phoneticPr fontId="1"/>
  </si>
  <si>
    <t>数量</t>
    <rPh sb="0" eb="2">
      <t>スウリョウ</t>
    </rPh>
    <phoneticPr fontId="1"/>
  </si>
  <si>
    <t>レモングラス</t>
    <phoneticPr fontId="1"/>
  </si>
  <si>
    <t>ペパーミント</t>
    <phoneticPr fontId="1"/>
  </si>
  <si>
    <t>ローズマリー</t>
    <phoneticPr fontId="1"/>
  </si>
  <si>
    <t>種類</t>
    <rPh sb="0" eb="2">
      <t>シュルイ</t>
    </rPh>
    <phoneticPr fontId="1"/>
  </si>
  <si>
    <t>商品ID</t>
    <rPh sb="0" eb="2">
      <t>ショウヒン</t>
    </rPh>
    <phoneticPr fontId="1"/>
  </si>
  <si>
    <t>カモミール</t>
    <phoneticPr fontId="1"/>
  </si>
  <si>
    <t>A001</t>
    <phoneticPr fontId="1"/>
  </si>
  <si>
    <t>A002</t>
    <phoneticPr fontId="1"/>
  </si>
  <si>
    <t>A003</t>
    <phoneticPr fontId="1"/>
  </si>
  <si>
    <t>A004</t>
    <phoneticPr fontId="1"/>
  </si>
  <si>
    <t>伝票No</t>
    <rPh sb="0" eb="2">
      <t>デンピョウ</t>
    </rPh>
    <phoneticPr fontId="1"/>
  </si>
  <si>
    <t>伝票検索</t>
    <rPh sb="0" eb="2">
      <t>デンピョウ</t>
    </rPh>
    <rPh sb="2" eb="4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</si>
</sst>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14"/>
  <sheetViews>
    <sheetView zoomScaleNormal="100" workbookViewId="0"/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13</v>
      </c>
      <c r="B1" s="2"/>
      <c r="E1" s="2"/>
    </row>
    <row r="2" spans="1:5" x14ac:dyDescent="1">
      <c r="A2" s="8" t="s">
        <v>12</v>
      </c>
    </row>
    <row r="3" spans="1:5" x14ac:dyDescent="1">
      <c r="A3" s="9">
        <v>1000</v>
      </c>
    </row>
    <row r="5" spans="1:5" x14ac:dyDescent="1">
      <c r="A5" s="8" t="s">
        <v>6</v>
      </c>
      <c r="B5" s="8" t="s">
        <v>0</v>
      </c>
      <c r="C5" s="8" t="s">
        <v>5</v>
      </c>
      <c r="D5" s="8" t="s">
        <v>1</v>
      </c>
    </row>
    <row r="6" spans="1:5" x14ac:dyDescent="1">
      <c r="A6" s="5"/>
      <c r="B6" s="7"/>
      <c r="C6" s="6"/>
      <c r="D6" s="6"/>
    </row>
    <row r="7" spans="1:5" x14ac:dyDescent="1">
      <c r="A7" s="5"/>
      <c r="B7" s="7"/>
      <c r="C7" s="6"/>
      <c r="D7" s="6"/>
    </row>
    <row r="8" spans="1:5" x14ac:dyDescent="1">
      <c r="A8" s="5"/>
      <c r="B8" s="7"/>
      <c r="C8" s="6"/>
      <c r="D8" s="6"/>
    </row>
    <row r="10" spans="1:5" x14ac:dyDescent="1">
      <c r="A10" s="8" t="s">
        <v>12</v>
      </c>
      <c r="B10" s="8" t="s">
        <v>6</v>
      </c>
      <c r="C10" s="8" t="s">
        <v>0</v>
      </c>
      <c r="D10" s="8" t="s">
        <v>5</v>
      </c>
      <c r="E10" s="8" t="s">
        <v>1</v>
      </c>
    </row>
    <row r="11" spans="1:5" x14ac:dyDescent="1">
      <c r="A11" s="9">
        <v>1000</v>
      </c>
      <c r="B11" s="5" t="s">
        <v>8</v>
      </c>
      <c r="C11" s="7">
        <v>2000</v>
      </c>
      <c r="D11" s="6" t="s">
        <v>2</v>
      </c>
      <c r="E11" s="6">
        <v>30</v>
      </c>
    </row>
    <row r="12" spans="1:5" x14ac:dyDescent="1">
      <c r="A12" s="9">
        <v>2000</v>
      </c>
      <c r="B12" s="5" t="s">
        <v>9</v>
      </c>
      <c r="C12" s="4">
        <v>2200</v>
      </c>
      <c r="D12" s="3" t="s">
        <v>3</v>
      </c>
      <c r="E12" s="3">
        <v>20</v>
      </c>
    </row>
    <row r="13" spans="1:5" x14ac:dyDescent="1">
      <c r="A13" s="9">
        <v>1000</v>
      </c>
      <c r="B13" s="5" t="s">
        <v>10</v>
      </c>
      <c r="C13" s="4">
        <v>2500</v>
      </c>
      <c r="D13" s="3" t="s">
        <v>4</v>
      </c>
      <c r="E13" s="3">
        <v>10</v>
      </c>
    </row>
    <row r="14" spans="1:5" x14ac:dyDescent="1">
      <c r="A14" s="9">
        <v>1000</v>
      </c>
      <c r="B14" s="5" t="s">
        <v>11</v>
      </c>
      <c r="C14" s="4">
        <v>2000</v>
      </c>
      <c r="D14" s="3" t="s">
        <v>7</v>
      </c>
      <c r="E14" s="3">
        <v>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8AAD-EE5B-4649-AD35-E9503063A0D7}">
  <dimension ref="A1:F14"/>
  <sheetViews>
    <sheetView zoomScaleNormal="100" workbookViewId="0"/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6" ht="43.5" customHeight="1" x14ac:dyDescent="0.8">
      <c r="A1" s="1" t="s">
        <v>13</v>
      </c>
      <c r="B1" s="2"/>
      <c r="E1" s="2"/>
    </row>
    <row r="2" spans="1:6" x14ac:dyDescent="1">
      <c r="A2" s="8" t="s">
        <v>12</v>
      </c>
    </row>
    <row r="3" spans="1:6" x14ac:dyDescent="1">
      <c r="A3" s="9">
        <v>1000</v>
      </c>
    </row>
    <row r="5" spans="1:6" x14ac:dyDescent="1">
      <c r="A5" s="10" t="s">
        <v>6</v>
      </c>
      <c r="B5" s="10" t="s">
        <v>0</v>
      </c>
      <c r="C5" s="10" t="s">
        <v>5</v>
      </c>
      <c r="D5" s="10" t="s">
        <v>1</v>
      </c>
    </row>
    <row r="6" spans="1:6" x14ac:dyDescent="1">
      <c r="A6" s="4" t="str" cm="1">
        <f t="array" ref="A6">IFERROR(INDEX($B$11:$E$14,SMALL($F$11:$F$14,ROW(A10)-9),1),"")</f>
        <v>A001</v>
      </c>
      <c r="B6" s="4" cm="1">
        <f t="array" ref="B6">IFERROR(INDEX($B$11:$E$14,SMALL($F$11:$F$14,ROW(B10)-9),2),"")</f>
        <v>2000</v>
      </c>
      <c r="C6" s="4" t="str" cm="1">
        <f t="array" ref="C6">IFERROR(INDEX($B$11:$E$14,SMALL($F$11:$F$14,ROW(C10)-9),3),"")</f>
        <v>レモングラス</v>
      </c>
      <c r="D6" s="4" cm="1">
        <f t="array" ref="D6">IFERROR(INDEX($B$11:$E$14,SMALL($F$11:$F$14,ROW(D10)-9),4),"")</f>
        <v>30</v>
      </c>
    </row>
    <row r="7" spans="1:6" x14ac:dyDescent="1">
      <c r="A7" s="4" t="str" cm="1">
        <f t="array" ref="A7">IFERROR(INDEX($B$11:$E$14,SMALL($F$11:$F$14,ROW(A11)-9),1),"")</f>
        <v>A003</v>
      </c>
      <c r="B7" s="4" cm="1">
        <f t="array" ref="B7">IFERROR(INDEX($B$11:$E$14,SMALL($F$11:$F$14,ROW(B11)-9),2),"")</f>
        <v>2500</v>
      </c>
      <c r="C7" s="4" t="str" cm="1">
        <f t="array" ref="C7">IFERROR(INDEX($B$11:$E$14,SMALL($F$11:$F$14,ROW(C11)-9),3),"")</f>
        <v>ローズマリー</v>
      </c>
      <c r="D7" s="4" cm="1">
        <f t="array" ref="D7">IFERROR(INDEX($B$11:$E$14,SMALL($F$11:$F$14,ROW(D11)-9),4),"")</f>
        <v>10</v>
      </c>
    </row>
    <row r="8" spans="1:6" x14ac:dyDescent="1">
      <c r="A8" s="4" t="str" cm="1">
        <f t="array" ref="A8">IFERROR(INDEX($B$11:$E$14,SMALL($F$11:$F$14,ROW(A12)-9),1),"")</f>
        <v>A004</v>
      </c>
      <c r="B8" s="4" cm="1">
        <f t="array" ref="B8">IFERROR(INDEX($B$11:$E$14,SMALL($F$11:$F$14,ROW(B12)-9),2),"")</f>
        <v>2000</v>
      </c>
      <c r="C8" s="4" t="str" cm="1">
        <f t="array" ref="C8">IFERROR(INDEX($B$11:$E$14,SMALL($F$11:$F$14,ROW(C12)-9),3),"")</f>
        <v>カモミール</v>
      </c>
      <c r="D8" s="4" cm="1">
        <f t="array" ref="D8">IFERROR(INDEX($B$11:$E$14,SMALL($F$11:$F$14,ROW(D12)-9),4),"")</f>
        <v>40</v>
      </c>
    </row>
    <row r="10" spans="1:6" x14ac:dyDescent="1">
      <c r="A10" s="8" t="s">
        <v>12</v>
      </c>
      <c r="B10" s="8" t="s">
        <v>6</v>
      </c>
      <c r="C10" s="8" t="s">
        <v>0</v>
      </c>
      <c r="D10" s="8" t="s">
        <v>5</v>
      </c>
      <c r="E10" s="8" t="s">
        <v>1</v>
      </c>
    </row>
    <row r="11" spans="1:6" x14ac:dyDescent="1">
      <c r="A11" s="9">
        <v>1000</v>
      </c>
      <c r="B11" s="5" t="s">
        <v>8</v>
      </c>
      <c r="C11" s="7">
        <v>2000</v>
      </c>
      <c r="D11" s="6" t="s">
        <v>2</v>
      </c>
      <c r="E11" s="6">
        <v>30</v>
      </c>
      <c r="F11">
        <f>IF(A11=$A$3,ROW(A10)-9,"")</f>
        <v>1</v>
      </c>
    </row>
    <row r="12" spans="1:6" x14ac:dyDescent="1">
      <c r="A12" s="9">
        <v>2000</v>
      </c>
      <c r="B12" s="5" t="s">
        <v>9</v>
      </c>
      <c r="C12" s="4">
        <v>2200</v>
      </c>
      <c r="D12" s="3" t="s">
        <v>3</v>
      </c>
      <c r="E12" s="3">
        <v>20</v>
      </c>
      <c r="F12" t="str">
        <f t="shared" ref="F12:F14" si="0">IF(A12=$A$3,ROW(A11)-9,"")</f>
        <v/>
      </c>
    </row>
    <row r="13" spans="1:6" x14ac:dyDescent="1">
      <c r="A13" s="9">
        <v>1000</v>
      </c>
      <c r="B13" s="5" t="s">
        <v>10</v>
      </c>
      <c r="C13" s="4">
        <v>2500</v>
      </c>
      <c r="D13" s="3" t="s">
        <v>4</v>
      </c>
      <c r="E13" s="3">
        <v>10</v>
      </c>
      <c r="F13">
        <f t="shared" si="0"/>
        <v>3</v>
      </c>
    </row>
    <row r="14" spans="1:6" x14ac:dyDescent="1">
      <c r="A14" s="9">
        <v>1000</v>
      </c>
      <c r="B14" s="5" t="s">
        <v>11</v>
      </c>
      <c r="C14" s="4">
        <v>2000</v>
      </c>
      <c r="D14" s="3" t="s">
        <v>7</v>
      </c>
      <c r="E14" s="3">
        <v>40</v>
      </c>
      <c r="F14">
        <f t="shared" si="0"/>
        <v>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2525-7237-4FE5-9937-3C9E8DBBB5D5}">
  <dimension ref="A1:F14"/>
  <sheetViews>
    <sheetView tabSelected="1" topLeftCell="A2" zoomScaleNormal="100" workbookViewId="0">
      <selection activeCell="A6" sqref="A6"/>
    </sheetView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6" ht="43.5" customHeight="1" x14ac:dyDescent="0.8">
      <c r="A1" s="1" t="s">
        <v>13</v>
      </c>
      <c r="B1" s="2"/>
      <c r="E1" s="2"/>
    </row>
    <row r="2" spans="1:6" x14ac:dyDescent="1">
      <c r="A2" s="8" t="s">
        <v>12</v>
      </c>
    </row>
    <row r="3" spans="1:6" x14ac:dyDescent="1">
      <c r="A3" s="9">
        <v>1000</v>
      </c>
    </row>
    <row r="5" spans="1:6" x14ac:dyDescent="1">
      <c r="A5" s="10" t="s">
        <v>6</v>
      </c>
      <c r="B5" s="10" t="s">
        <v>0</v>
      </c>
      <c r="C5" s="10" t="s">
        <v>5</v>
      </c>
      <c r="D5" s="10" t="s">
        <v>1</v>
      </c>
    </row>
    <row r="6" spans="1:6" x14ac:dyDescent="1">
      <c r="A6" s="11" t="str" cm="1">
        <f t="array" ref="A6">IFERROR(INDEX($B$11:$E$14,SMALL($F$11:$F$14,ROW(A10)-9),1),"")</f>
        <v>A001</v>
      </c>
      <c r="B6" s="4" cm="1">
        <f t="array" ref="B6">IFERROR(INDEX($B$11:$E$14,SMALL($F$11:$F$14,ROW(B10)-9),2),"")</f>
        <v>2000</v>
      </c>
      <c r="C6" s="4" t="str" cm="1">
        <f t="array" ref="C6">IFERROR(INDEX($B$11:$E$14,SMALL($F$11:$F$14,ROW(C10)-9),3),"")</f>
        <v>レモングラス</v>
      </c>
      <c r="D6" s="4" cm="1">
        <f t="array" ref="D6">IFERROR(INDEX($B$11:$E$14,SMALL($F$11:$F$14,ROW(D10)-9),4),"")</f>
        <v>30</v>
      </c>
    </row>
    <row r="7" spans="1:6" x14ac:dyDescent="1">
      <c r="A7" s="4" t="str" cm="1">
        <f t="array" ref="A7">IFERROR(INDEX($B$11:$E$14,SMALL($F$11:$F$14,ROW(A11)-9),1),"")</f>
        <v>A003</v>
      </c>
      <c r="B7" s="4" cm="1">
        <f t="array" ref="B7">IFERROR(INDEX($B$11:$E$14,SMALL($F$11:$F$14,ROW(B11)-9),2),"")</f>
        <v>2500</v>
      </c>
      <c r="C7" s="4" t="str" cm="1">
        <f t="array" ref="C7">IFERROR(INDEX($B$11:$E$14,SMALL($F$11:$F$14,ROW(C11)-9),3),"")</f>
        <v>ローズマリー</v>
      </c>
      <c r="D7" s="4" cm="1">
        <f t="array" ref="D7">IFERROR(INDEX($B$11:$E$14,SMALL($F$11:$F$14,ROW(D11)-9),4),"")</f>
        <v>10</v>
      </c>
    </row>
    <row r="8" spans="1:6" x14ac:dyDescent="1">
      <c r="A8" s="4" t="str" cm="1">
        <f t="array" ref="A8">IFERROR(INDEX($B$11:$E$14,SMALL($F$11:$F$14,ROW(A12)-9),1),"")</f>
        <v>A004</v>
      </c>
      <c r="B8" s="4" cm="1">
        <f t="array" ref="B8">IFERROR(INDEX($B$11:$E$14,SMALL($F$11:$F$14,ROW(B12)-9),2),"")</f>
        <v>2000</v>
      </c>
      <c r="C8" s="4" t="str" cm="1">
        <f t="array" ref="C8">IFERROR(INDEX($B$11:$E$14,SMALL($F$11:$F$14,ROW(C12)-9),3),"")</f>
        <v>カモミール</v>
      </c>
      <c r="D8" s="4" cm="1">
        <f t="array" ref="D8">IFERROR(INDEX($B$11:$E$14,SMALL($F$11:$F$14,ROW(D12)-9),4),"")</f>
        <v>40</v>
      </c>
    </row>
    <row r="10" spans="1:6" x14ac:dyDescent="1">
      <c r="A10" s="8" t="s">
        <v>12</v>
      </c>
      <c r="B10" s="8" t="s">
        <v>6</v>
      </c>
      <c r="C10" s="8" t="s">
        <v>0</v>
      </c>
      <c r="D10" s="8" t="s">
        <v>5</v>
      </c>
      <c r="E10" s="8" t="s">
        <v>1</v>
      </c>
    </row>
    <row r="11" spans="1:6" x14ac:dyDescent="1">
      <c r="A11" s="9">
        <v>1000</v>
      </c>
      <c r="B11" s="5" t="s">
        <v>8</v>
      </c>
      <c r="C11" s="7">
        <v>2000</v>
      </c>
      <c r="D11" s="6" t="s">
        <v>2</v>
      </c>
      <c r="E11" s="6">
        <v>30</v>
      </c>
      <c r="F11">
        <f>IF(A11=$A$3,ROW(A10)-9,"")</f>
        <v>1</v>
      </c>
    </row>
    <row r="12" spans="1:6" x14ac:dyDescent="1">
      <c r="A12" s="9">
        <v>2000</v>
      </c>
      <c r="B12" s="5" t="s">
        <v>9</v>
      </c>
      <c r="C12" s="4">
        <v>2200</v>
      </c>
      <c r="D12" s="3" t="s">
        <v>3</v>
      </c>
      <c r="E12" s="3">
        <v>20</v>
      </c>
      <c r="F12" t="str">
        <f t="shared" ref="F12:F14" si="0">IF(A12=$A$3,ROW(A11)-9,"")</f>
        <v/>
      </c>
    </row>
    <row r="13" spans="1:6" x14ac:dyDescent="1">
      <c r="A13" s="9">
        <v>1000</v>
      </c>
      <c r="B13" s="5" t="s">
        <v>10</v>
      </c>
      <c r="C13" s="4">
        <v>2500</v>
      </c>
      <c r="D13" s="3" t="s">
        <v>4</v>
      </c>
      <c r="E13" s="3">
        <v>10</v>
      </c>
      <c r="F13">
        <f t="shared" si="0"/>
        <v>3</v>
      </c>
    </row>
    <row r="14" spans="1:6" x14ac:dyDescent="1">
      <c r="A14" s="9">
        <v>1000</v>
      </c>
      <c r="B14" s="5" t="s">
        <v>11</v>
      </c>
      <c r="C14" s="4">
        <v>2000</v>
      </c>
      <c r="D14" s="3" t="s">
        <v>7</v>
      </c>
      <c r="E14" s="3">
        <v>40</v>
      </c>
      <c r="F14">
        <f t="shared" si="0"/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before</vt:lpstr>
      <vt:lpstr>after</vt:lpstr>
      <vt:lpstr>after (例題１)</vt:lpstr>
      <vt:lpstr>'after (例題１)'!表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2024-12-28T00:23:11Z</dcterms:modified>
</cp:coreProperties>
</file>