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05\"/>
    </mc:Choice>
  </mc:AlternateContent>
  <xr:revisionPtr revIDLastSave="0" documentId="13_ncr:1_{12A21E3A-12CF-411D-96A8-B7DAC80FCDA0}" xr6:coauthVersionLast="47" xr6:coauthVersionMax="47" xr10:uidLastSave="{00000000-0000-0000-0000-000000000000}"/>
  <bookViews>
    <workbookView xWindow="-120" yWindow="-120" windowWidth="29040" windowHeight="15840" xr2:uid="{6A5031C1-50B2-42CB-9AFB-A9DA9AE49EF9}"/>
  </bookViews>
  <sheets>
    <sheet name="before" sheetId="1" r:id="rId1"/>
    <sheet name="after" sheetId="6" r:id="rId2"/>
    <sheet name="after (例題１)" sheetId="7" r:id="rId3"/>
  </sheet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3" i="1" a="1"/>
  <c r="C3" i="1" s="1"/>
  <c r="C3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<sst xmlns="http://schemas.openxmlformats.org/spreadsheetml/2006/main" count="54" uniqueCount="17">
  <si>
    <t>数量</t>
    <rPh sb="0" eb="2">
      <t>スウリョウ</t>
    </rPh>
    <phoneticPr fontId="1"/>
  </si>
  <si>
    <t>ペパーミント</t>
    <phoneticPr fontId="1"/>
  </si>
  <si>
    <t>在庫検索</t>
    <rPh sb="0" eb="4">
      <t>ザイコケンサク</t>
    </rPh>
    <phoneticPr fontId="1"/>
  </si>
  <si>
    <t>倉庫B</t>
    <rPh sb="0" eb="2">
      <t>ソウコ</t>
    </rPh>
    <phoneticPr fontId="1"/>
  </si>
  <si>
    <t>場所</t>
    <rPh sb="0" eb="2">
      <t>バショ</t>
    </rPh>
    <phoneticPr fontId="1"/>
  </si>
  <si>
    <t>商品</t>
    <rPh sb="0" eb="2">
      <t>ショウヒン</t>
    </rPh>
    <phoneticPr fontId="1"/>
  </si>
  <si>
    <t>行ラベル</t>
  </si>
  <si>
    <t>カモミール</t>
  </si>
  <si>
    <t>ペパーミント</t>
  </si>
  <si>
    <t>レモングラス</t>
  </si>
  <si>
    <t>ローズマリー</t>
  </si>
  <si>
    <t>総計</t>
  </si>
  <si>
    <t>列ラベル</t>
  </si>
  <si>
    <t>倉庫A</t>
  </si>
  <si>
    <t>倉庫B</t>
  </si>
  <si>
    <t>倉庫C</t>
  </si>
  <si>
    <t>合計 / 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</si>
</sst>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賀来 あゆみ" refreshedDate="45564.049197453707" createdVersion="8" refreshedVersion="8" minRefreshableVersion="3" recordCount="12" xr:uid="{887A00A4-0E6A-4368-83C8-0FEC896B6CA6}">
  <cacheSource type="worksheet">
    <worksheetSource ref="A19:C25" sheet="before"/>
  </cacheSource>
  <cacheFields count="3">
    <cacheField name="商品" numFmtId="0">
      <sharedItems count="4">
        <s v="レモングラス"/>
        <s v="ペパーミント"/>
        <s v="ローズマリー"/>
        <s v="カモミール"/>
      </sharedItems>
    </cacheField>
    <cacheField name="場所" numFmtId="0">
      <sharedItems count="3">
        <s v="倉庫A"/>
        <s v="倉庫B"/>
        <s v="倉庫C"/>
      </sharedItems>
    </cacheField>
    <cacheField name="数量" numFmtId="0">
      <sharedItems containsSemiMixedTypes="0" containsString="0" containsNumber="1" containsInteger="1" minValue="10" maxValue="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30"/>
  </r>
  <r>
    <x v="0"/>
    <x v="1"/>
    <n v="55"/>
  </r>
  <r>
    <x v="0"/>
    <x v="2"/>
    <n v="40"/>
  </r>
  <r>
    <x v="1"/>
    <x v="0"/>
    <n v="20"/>
  </r>
  <r>
    <x v="1"/>
    <x v="1"/>
    <n v="40"/>
  </r>
  <r>
    <x v="1"/>
    <x v="2"/>
    <n v="10"/>
  </r>
  <r>
    <x v="2"/>
    <x v="0"/>
    <n v="10"/>
  </r>
  <r>
    <x v="2"/>
    <x v="1"/>
    <n v="35"/>
  </r>
  <r>
    <x v="2"/>
    <x v="2"/>
    <n v="20"/>
  </r>
  <r>
    <x v="3"/>
    <x v="0"/>
    <n v="40"/>
  </r>
  <r>
    <x v="3"/>
    <x v="1"/>
    <n v="20"/>
  </r>
  <r>
    <x v="3"/>
    <x v="2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B6106-8464-42B2-B59E-96BEC63256CB}" name="ピボットテーブル7" cacheId="2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5:E11" firstHeaderRow="1" firstDataRow="2" firstDataCol="1"/>
  <pivotFields count="3">
    <pivotField axis="axisRow" showAll="0">
      <items count="5">
        <item x="3"/>
        <item x="1"/>
        <item x="0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合計 / 数量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CC47BA-7B8B-4883-B3D7-7982F0F2F900}" name="ピボットテーブル7" cacheId="2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5:F10" firstHeaderRow="1" firstDataRow="2" firstDataCol="1"/>
  <pivotFields count="3">
    <pivotField axis="axisCol" showAll="0">
      <items count="5">
        <item x="3"/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合計 / 数量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48647B-32FD-4C45-853B-9BABC49E587F}" name="ピボットテーブル7" cacheId="2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5:F10" firstHeaderRow="1" firstDataRow="2" firstDataCol="1"/>
  <pivotFields count="3">
    <pivotField axis="axisCol" showAll="0">
      <items count="5">
        <item x="3"/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合計 / 数量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11"/>
  <sheetViews>
    <sheetView tabSelected="1" zoomScaleNormal="100" workbookViewId="0"/>
  </sheetViews>
  <sheetFormatPr defaultColWidth="10.53515625" defaultRowHeight="30" x14ac:dyDescent="0.6"/>
  <cols>
    <col min="1" max="1" width="12.4609375" bestFit="1" customWidth="1"/>
    <col min="2" max="5" width="13.61328125" customWidth="1"/>
    <col min="6" max="6" width="4.921875" bestFit="1" customWidth="1"/>
  </cols>
  <sheetData>
    <row r="1" spans="1:5" ht="43.5" customHeight="1" x14ac:dyDescent="0.5">
      <c r="A1" s="1" t="s">
        <v>2</v>
      </c>
      <c r="B1" s="2"/>
      <c r="E1" s="2"/>
    </row>
    <row r="2" spans="1:5" x14ac:dyDescent="0.6">
      <c r="A2" s="6" t="s">
        <v>4</v>
      </c>
      <c r="B2" s="6" t="s">
        <v>5</v>
      </c>
      <c r="C2" s="6" t="s">
        <v>0</v>
      </c>
    </row>
    <row r="3" spans="1:5" x14ac:dyDescent="0.6">
      <c r="A3" s="3" t="s">
        <v>3</v>
      </c>
      <c r="B3" s="5" t="s">
        <v>1</v>
      </c>
      <c r="C3" s="4" cm="1">
        <f t="array" ref="C3">_xlfn.XLOOKUP(A3,B6:D6,_xlfn.XLOOKUP(B3,A7:A10,B7:D10))</f>
        <v>40</v>
      </c>
    </row>
    <row r="5" spans="1:5" x14ac:dyDescent="0.6">
      <c r="A5" s="7" t="s">
        <v>16</v>
      </c>
      <c r="B5" s="7" t="s">
        <v>12</v>
      </c>
    </row>
    <row r="6" spans="1:5" x14ac:dyDescent="0.6">
      <c r="A6" s="7" t="s">
        <v>6</v>
      </c>
      <c r="B6" t="s">
        <v>13</v>
      </c>
      <c r="C6" t="s">
        <v>14</v>
      </c>
      <c r="D6" t="s">
        <v>15</v>
      </c>
      <c r="E6" t="s">
        <v>11</v>
      </c>
    </row>
    <row r="7" spans="1:5" x14ac:dyDescent="0.6">
      <c r="A7" s="8" t="s">
        <v>7</v>
      </c>
      <c r="B7" s="9">
        <v>40</v>
      </c>
      <c r="C7" s="9">
        <v>20</v>
      </c>
      <c r="D7" s="9">
        <v>30</v>
      </c>
      <c r="E7" s="9">
        <v>90</v>
      </c>
    </row>
    <row r="8" spans="1:5" x14ac:dyDescent="0.6">
      <c r="A8" s="8" t="s">
        <v>8</v>
      </c>
      <c r="B8" s="9">
        <v>20</v>
      </c>
      <c r="C8" s="9">
        <v>40</v>
      </c>
      <c r="D8" s="9">
        <v>10</v>
      </c>
      <c r="E8" s="9">
        <v>70</v>
      </c>
    </row>
    <row r="9" spans="1:5" x14ac:dyDescent="0.6">
      <c r="A9" s="8" t="s">
        <v>9</v>
      </c>
      <c r="B9" s="9">
        <v>30</v>
      </c>
      <c r="C9" s="9">
        <v>55</v>
      </c>
      <c r="D9" s="9">
        <v>40</v>
      </c>
      <c r="E9" s="9">
        <v>125</v>
      </c>
    </row>
    <row r="10" spans="1:5" x14ac:dyDescent="0.6">
      <c r="A10" s="8" t="s">
        <v>10</v>
      </c>
      <c r="B10" s="9">
        <v>10</v>
      </c>
      <c r="C10" s="9">
        <v>35</v>
      </c>
      <c r="D10" s="9">
        <v>20</v>
      </c>
      <c r="E10" s="9">
        <v>65</v>
      </c>
    </row>
    <row r="11" spans="1:5" x14ac:dyDescent="0.6">
      <c r="A11" s="8" t="s">
        <v>11</v>
      </c>
      <c r="B11" s="9">
        <v>100</v>
      </c>
      <c r="C11" s="9">
        <v>150</v>
      </c>
      <c r="D11" s="9">
        <v>100</v>
      </c>
      <c r="E11" s="9">
        <v>350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EC0D-035B-4EA1-B310-AE1055BDCB84}">
  <dimension ref="A1:F10"/>
  <sheetViews>
    <sheetView zoomScaleNormal="100" workbookViewId="0"/>
  </sheetViews>
  <sheetFormatPr defaultColWidth="10.53515625" defaultRowHeight="30" x14ac:dyDescent="0.6"/>
  <cols>
    <col min="1" max="1" width="10.69140625" bestFit="1" customWidth="1"/>
    <col min="2" max="2" width="13.23046875" customWidth="1"/>
    <col min="3" max="5" width="12.4609375" bestFit="1" customWidth="1"/>
    <col min="6" max="6" width="4.921875" bestFit="1" customWidth="1"/>
  </cols>
  <sheetData>
    <row r="1" spans="1:6" ht="43.5" customHeight="1" x14ac:dyDescent="0.5">
      <c r="A1" s="1" t="s">
        <v>2</v>
      </c>
      <c r="B1" s="2"/>
      <c r="E1" s="2"/>
    </row>
    <row r="2" spans="1:6" x14ac:dyDescent="0.6">
      <c r="A2" s="6" t="s">
        <v>4</v>
      </c>
      <c r="B2" s="6" t="s">
        <v>5</v>
      </c>
      <c r="C2" s="6" t="s">
        <v>0</v>
      </c>
    </row>
    <row r="3" spans="1:6" x14ac:dyDescent="0.6">
      <c r="A3" s="3" t="s">
        <v>3</v>
      </c>
      <c r="B3" s="5" t="s">
        <v>1</v>
      </c>
      <c r="C3" s="4">
        <f>GETPIVOTDATA("数量",$A$5,"商品","ペパーミント","場所","倉庫B")</f>
        <v>40</v>
      </c>
    </row>
    <row r="5" spans="1:6" x14ac:dyDescent="0.6">
      <c r="A5" s="7" t="s">
        <v>16</v>
      </c>
      <c r="B5" s="7" t="s">
        <v>12</v>
      </c>
    </row>
    <row r="6" spans="1:6" x14ac:dyDescent="0.6">
      <c r="A6" s="7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</row>
    <row r="7" spans="1:6" x14ac:dyDescent="0.6">
      <c r="A7" s="8" t="s">
        <v>13</v>
      </c>
      <c r="B7" s="9">
        <v>40</v>
      </c>
      <c r="C7" s="9">
        <v>20</v>
      </c>
      <c r="D7" s="9">
        <v>30</v>
      </c>
      <c r="E7" s="9">
        <v>10</v>
      </c>
      <c r="F7" s="9">
        <v>100</v>
      </c>
    </row>
    <row r="8" spans="1:6" x14ac:dyDescent="0.6">
      <c r="A8" s="8" t="s">
        <v>14</v>
      </c>
      <c r="B8" s="9">
        <v>20</v>
      </c>
      <c r="C8" s="9">
        <v>40</v>
      </c>
      <c r="D8" s="9">
        <v>55</v>
      </c>
      <c r="E8" s="9">
        <v>35</v>
      </c>
      <c r="F8" s="9">
        <v>150</v>
      </c>
    </row>
    <row r="9" spans="1:6" x14ac:dyDescent="0.6">
      <c r="A9" s="8" t="s">
        <v>15</v>
      </c>
      <c r="B9" s="9">
        <v>30</v>
      </c>
      <c r="C9" s="9">
        <v>10</v>
      </c>
      <c r="D9" s="9">
        <v>40</v>
      </c>
      <c r="E9" s="9">
        <v>20</v>
      </c>
      <c r="F9" s="9">
        <v>100</v>
      </c>
    </row>
    <row r="10" spans="1:6" x14ac:dyDescent="0.6">
      <c r="A10" s="8" t="s">
        <v>11</v>
      </c>
      <c r="B10" s="9">
        <v>90</v>
      </c>
      <c r="C10" s="9">
        <v>70</v>
      </c>
      <c r="D10" s="9">
        <v>125</v>
      </c>
      <c r="E10" s="9">
        <v>65</v>
      </c>
      <c r="F10" s="9">
        <v>350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5A83-C69B-4D5C-8C7B-217990C3D390}">
  <dimension ref="A1:F10"/>
  <sheetViews>
    <sheetView zoomScaleNormal="100" workbookViewId="0"/>
  </sheetViews>
  <sheetFormatPr defaultColWidth="10.53515625" defaultRowHeight="30" x14ac:dyDescent="0.6"/>
  <cols>
    <col min="1" max="1" width="10.69140625" bestFit="1" customWidth="1"/>
    <col min="2" max="2" width="13.23046875" customWidth="1"/>
    <col min="3" max="5" width="12.4609375" bestFit="1" customWidth="1"/>
    <col min="6" max="6" width="4.921875" bestFit="1" customWidth="1"/>
  </cols>
  <sheetData>
    <row r="1" spans="1:6" ht="43.5" customHeight="1" x14ac:dyDescent="0.5">
      <c r="A1" s="1" t="s">
        <v>2</v>
      </c>
      <c r="B1" s="2"/>
      <c r="E1" s="2"/>
    </row>
    <row r="2" spans="1:6" x14ac:dyDescent="0.6">
      <c r="A2" s="6" t="s">
        <v>4</v>
      </c>
      <c r="B2" s="6" t="s">
        <v>5</v>
      </c>
      <c r="C2" s="6" t="s">
        <v>0</v>
      </c>
    </row>
    <row r="3" spans="1:6" x14ac:dyDescent="0.6">
      <c r="A3" s="3" t="s">
        <v>3</v>
      </c>
      <c r="B3" s="5" t="s">
        <v>1</v>
      </c>
      <c r="C3" s="4">
        <f>GETPIVOTDATA("数量",$A$5,"商品","ペパーミント","場所","倉庫B")</f>
        <v>40</v>
      </c>
    </row>
    <row r="5" spans="1:6" x14ac:dyDescent="0.6">
      <c r="A5" t="s">
        <v>16</v>
      </c>
      <c r="B5" t="s">
        <v>12</v>
      </c>
    </row>
    <row r="6" spans="1:6" x14ac:dyDescent="0.6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</row>
    <row r="7" spans="1:6" x14ac:dyDescent="0.6">
      <c r="A7" s="8" t="s">
        <v>13</v>
      </c>
      <c r="B7" s="9">
        <v>40</v>
      </c>
      <c r="C7" s="9">
        <v>20</v>
      </c>
      <c r="D7" s="9">
        <v>30</v>
      </c>
      <c r="E7" s="9">
        <v>10</v>
      </c>
      <c r="F7" s="9">
        <v>100</v>
      </c>
    </row>
    <row r="8" spans="1:6" x14ac:dyDescent="0.6">
      <c r="A8" s="8" t="s">
        <v>14</v>
      </c>
      <c r="B8" s="9">
        <v>20</v>
      </c>
      <c r="C8" s="9">
        <v>40</v>
      </c>
      <c r="D8" s="9">
        <v>55</v>
      </c>
      <c r="E8" s="9">
        <v>35</v>
      </c>
      <c r="F8" s="9">
        <v>150</v>
      </c>
    </row>
    <row r="9" spans="1:6" x14ac:dyDescent="0.6">
      <c r="A9" s="8" t="s">
        <v>15</v>
      </c>
      <c r="B9" s="9">
        <v>30</v>
      </c>
      <c r="C9" s="9">
        <v>10</v>
      </c>
      <c r="D9" s="9">
        <v>40</v>
      </c>
      <c r="E9" s="9">
        <v>20</v>
      </c>
      <c r="F9" s="9">
        <v>100</v>
      </c>
    </row>
    <row r="10" spans="1:6" x14ac:dyDescent="0.6">
      <c r="A10" s="8" t="s">
        <v>11</v>
      </c>
      <c r="B10" s="9">
        <v>90</v>
      </c>
      <c r="C10" s="9">
        <v>70</v>
      </c>
      <c r="D10" s="9">
        <v>125</v>
      </c>
      <c r="E10" s="9">
        <v>65</v>
      </c>
      <c r="F10" s="9">
        <v>350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before</vt:lpstr>
      <vt:lpstr>after</vt:lpstr>
      <vt:lpstr>after (例題１)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2024-09-28T16:33:31Z</dcterms:modified>
</cp:coreProperties>
</file>