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画像/07/g071/"/>
    </mc:Choice>
  </mc:AlternateContent>
  <xr:revisionPtr revIDLastSave="83" documentId="11_AD4D066CA252ABDACC1048EE8116DBD672EEDF48" xr6:coauthVersionLast="47" xr6:coauthVersionMax="47" xr10:uidLastSave="{1F86A7AA-275B-4457-8BBC-F5FC88050732}"/>
  <bookViews>
    <workbookView xWindow="-103" yWindow="-103" windowWidth="19543" windowHeight="12377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8" i="2"/>
  <c r="D10" i="2"/>
  <c r="D11" i="2"/>
  <c r="D12" i="2"/>
</calcChain>
</file>

<file path=xl/sharedStrings.xml><?xml version="1.0" encoding="utf-8"?>
<sst xmlns="http://schemas.openxmlformats.org/spreadsheetml/2006/main" count="27" uniqueCount="25">
  <si>
    <t>商品番号</t>
  </si>
  <si>
    <t>商品名</t>
  </si>
  <si>
    <t>カテゴリ</t>
  </si>
  <si>
    <t>単価</t>
  </si>
  <si>
    <t>B-101</t>
  </si>
  <si>
    <t>和菓子</t>
  </si>
  <si>
    <t>食品</t>
  </si>
  <si>
    <t>B-102</t>
  </si>
  <si>
    <t>洋菓子</t>
  </si>
  <si>
    <t>D-101</t>
  </si>
  <si>
    <t>プリン</t>
  </si>
  <si>
    <t>デザート</t>
  </si>
  <si>
    <t>D-102</t>
  </si>
  <si>
    <t>杏仁豆腐</t>
  </si>
  <si>
    <t>検索結果</t>
  </si>
  <si>
    <t>VLOOKUP</t>
  </si>
  <si>
    <t>HLOOKUP</t>
  </si>
  <si>
    <t>XLOOKUP</t>
  </si>
  <si>
    <t>MATCH</t>
  </si>
  <si>
    <t>INDEX</t>
  </si>
  <si>
    <t>　=VLOOKUP("D-101",B2:E5,4,FALSE)</t>
  </si>
  <si>
    <t>　=HLOOKUP("商品名",B1:E5,3,FALSE)</t>
  </si>
  <si>
    <t>　=XLOOKUP("D-101",B2:B5,E2:E5,"Not found",0,1)</t>
  </si>
  <si>
    <t>　=MATCH("プリン",C2:C5,0)</t>
  </si>
  <si>
    <t>　=INDEX(C2:E5,3,2)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</si>
</sst>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006D-2AC0-438C-8C75-4D5137D8E70C}">
  <dimension ref="A1:E12"/>
  <sheetViews>
    <sheetView tabSelected="1" zoomScale="115" zoomScaleNormal="115" workbookViewId="0">
      <selection activeCell="D19" sqref="D19"/>
    </sheetView>
  </sheetViews>
  <sheetFormatPr defaultRowHeight="18.45"/>
  <sheetData>
    <row r="1" spans="1:5">
      <c r="A1" s="4" t="s">
        <v>0</v>
      </c>
      <c r="B1" s="4" t="s">
        <v>1</v>
      </c>
      <c r="C1" s="4" t="s">
        <v>2</v>
      </c>
      <c r="D1" s="4" t="s">
        <v>3</v>
      </c>
    </row>
    <row r="2" spans="1:5">
      <c r="A2" s="2" t="s">
        <v>4</v>
      </c>
      <c r="B2" s="2" t="s">
        <v>5</v>
      </c>
      <c r="C2" s="2" t="s">
        <v>6</v>
      </c>
      <c r="D2" s="2">
        <v>300</v>
      </c>
    </row>
    <row r="3" spans="1:5">
      <c r="A3" s="2" t="s">
        <v>7</v>
      </c>
      <c r="B3" s="2" t="s">
        <v>8</v>
      </c>
      <c r="C3" s="2" t="s">
        <v>6</v>
      </c>
      <c r="D3" s="2">
        <v>450</v>
      </c>
    </row>
    <row r="4" spans="1:5">
      <c r="A4" s="2" t="s">
        <v>9</v>
      </c>
      <c r="B4" s="2" t="s">
        <v>10</v>
      </c>
      <c r="C4" s="2" t="s">
        <v>11</v>
      </c>
      <c r="D4" s="2">
        <v>600</v>
      </c>
    </row>
    <row r="5" spans="1:5">
      <c r="A5" s="2" t="s">
        <v>12</v>
      </c>
      <c r="B5" s="2" t="s">
        <v>13</v>
      </c>
      <c r="C5" s="2" t="s">
        <v>11</v>
      </c>
      <c r="D5" s="2">
        <v>160</v>
      </c>
    </row>
    <row r="6" spans="1:5">
      <c r="A6" s="3"/>
      <c r="B6" s="3"/>
      <c r="C6" s="3"/>
      <c r="D6" s="3"/>
    </row>
    <row r="7" spans="1:5">
      <c r="A7" s="5" t="s">
        <v>14</v>
      </c>
      <c r="B7" s="3"/>
      <c r="C7" s="3"/>
      <c r="D7" s="3"/>
    </row>
    <row r="8" spans="1:5">
      <c r="A8" s="6" t="s">
        <v>15</v>
      </c>
      <c r="B8" s="6"/>
      <c r="C8" s="6"/>
      <c r="D8" s="2">
        <f>VLOOKUP("D-101",A2:D5,4,FALSE)</f>
        <v>600</v>
      </c>
      <c r="E8" s="1" t="s">
        <v>20</v>
      </c>
    </row>
    <row r="9" spans="1:5">
      <c r="A9" s="6" t="s">
        <v>16</v>
      </c>
      <c r="B9" s="6"/>
      <c r="C9" s="6"/>
      <c r="D9" s="2" t="str">
        <f>HLOOKUP("商品名",A1:D5,3,FALSE)</f>
        <v>洋菓子</v>
      </c>
      <c r="E9" s="1" t="s">
        <v>21</v>
      </c>
    </row>
    <row r="10" spans="1:5">
      <c r="A10" s="6" t="s">
        <v>17</v>
      </c>
      <c r="B10" s="6"/>
      <c r="C10" s="6"/>
      <c r="D10" s="2">
        <f>_xlfn.XLOOKUP("D-101",A2:A5,D2:D5,"Not found",0,1)</f>
        <v>600</v>
      </c>
      <c r="E10" s="1" t="s">
        <v>22</v>
      </c>
    </row>
    <row r="11" spans="1:5">
      <c r="A11" s="6" t="s">
        <v>18</v>
      </c>
      <c r="B11" s="6"/>
      <c r="C11" s="6"/>
      <c r="D11" s="2">
        <f>MATCH("プリン",B2:B5,0)</f>
        <v>3</v>
      </c>
      <c r="E11" s="1" t="s">
        <v>23</v>
      </c>
    </row>
    <row r="12" spans="1:5">
      <c r="A12" s="6" t="s">
        <v>19</v>
      </c>
      <c r="B12" s="6"/>
      <c r="C12" s="6"/>
      <c r="D12" s="2" t="str">
        <f>INDEX(B2:D5,3,2)</f>
        <v>デザート</v>
      </c>
      <c r="E12" s="1" t="s">
        <v>24</v>
      </c>
    </row>
  </sheetData>
  <mergeCells count="5">
    <mergeCell ref="A12:C12"/>
    <mergeCell ref="A11:C11"/>
    <mergeCell ref="A10:C10"/>
    <mergeCell ref="A9:C9"/>
    <mergeCell ref="A8:C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2024-11-30T22:15:16Z</dcterms:modified>
</cp:coreProperties>
</file>