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0F7B62B-A49A-4692-85AB-1EE9DD1A189D}" xr6:coauthVersionLast="47" xr6:coauthVersionMax="47" xr10:uidLastSave="{00000000-0000-0000-0000-000000000000}"/>
  <bookViews>
    <workbookView xWindow="-110" yWindow="-110" windowWidth="24220" windowHeight="15500" xr2:uid="{0C8F7AE8-105D-447F-A77A-9EF45E907E5D}"/>
  </bookViews>
  <sheets>
    <sheet name="ERF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20" i="1"/>
  <c r="I21" i="1"/>
  <c r="I22" i="1"/>
  <c r="I23" i="1"/>
  <c r="I14" i="1"/>
  <c r="I15" i="1"/>
  <c r="I16" i="1"/>
  <c r="I17" i="1"/>
  <c r="I8" i="1"/>
  <c r="I9" i="1"/>
  <c r="I10" i="1"/>
  <c r="I11" i="1"/>
  <c r="I2" i="1"/>
  <c r="I3" i="1"/>
  <c r="I4" i="1"/>
  <c r="I5" i="1"/>
</calcChain>
</file>

<file path=xl/sharedStrings.xml><?xml version="1.0" encoding="utf-8"?>
<sst xmlns="http://schemas.openxmlformats.org/spreadsheetml/2006/main" count="21" uniqueCount="21">
  <si>
    <t>x</t>
  </si>
  <si>
    <t>ERF</t>
  </si>
  <si>
    <t>ERFC</t>
  </si>
  <si>
    <t>±xσ に入る割合</t>
  </si>
  <si>
    <t>NORM.S.DIST の差</t>
  </si>
  <si>
    <t>ERF でつまずくところ</t>
  </si>
  <si>
    <t>ためしたこと</t>
  </si>
  <si>
    <t>結果</t>
  </si>
  <si>
    <t>式</t>
  </si>
  <si>
    <t>下限と上限 ERF(0,1)</t>
  </si>
  <si>
    <t>=ERF(0,1)</t>
  </si>
  <si>
    <t>逆向き ERF(1,0)</t>
  </si>
  <si>
    <t>=ERF(1,0)</t>
  </si>
  <si>
    <t>マイナス ERF(-1)</t>
  </si>
  <si>
    <t>=ERF(-1)</t>
  </si>
  <si>
    <t>ERF.PRECISE(1)</t>
  </si>
  <si>
    <t>=ERF.PRECISE(1)</t>
  </si>
  <si>
    <t>ERFC(-1)</t>
  </si>
  <si>
    <t>=ERFC(-1)</t>
  </si>
  <si>
    <t>文字 ERF("a")</t>
  </si>
  <si>
    <t>=ERF("a")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</si>
</sst>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0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917AC-4F1C-4D66-A6D1-9ED6D274B2B3}">
  <dimension ref="A1:L23"/>
  <sheetViews>
    <sheetView tabSelected="1" workbookViewId="0"/>
  </sheetViews>
  <sheetFormatPr defaultRowHeight="29" x14ac:dyDescent="0.85"/>
  <cols>
    <col min="1" max="1" width="5.546875" customWidth="1"/>
    <col min="7" max="7" width="2.546875" customWidth="1"/>
    <col min="8" max="8" width="4.546875" customWidth="1"/>
    <col min="9" max="14" width="11.546875" customWidth="1"/>
  </cols>
  <sheetData>
    <row r="1" spans="1:12" x14ac:dyDescent="0.85">
      <c r="A1" s="2" t="s">
        <v>0</v>
      </c>
      <c r="H1" s="1" t="s">
        <v>1</v>
      </c>
    </row>
    <row r="2" spans="1:12" x14ac:dyDescent="0.85">
      <c r="A2" s="6">
        <v>0</v>
      </c>
      <c r="I2" s="4">
        <f t="shared" ref="I2:I5" si="0">ERF(A2)</f>
        <v>0</v>
      </c>
      <c r="J2" s="4"/>
      <c r="K2" s="4"/>
      <c r="L2" s="4"/>
    </row>
    <row r="3" spans="1:12" x14ac:dyDescent="0.85">
      <c r="A3" s="6">
        <v>0.5</v>
      </c>
      <c r="I3" s="4">
        <f t="shared" si="0"/>
        <v>0.52049987781304652</v>
      </c>
      <c r="J3" s="4"/>
      <c r="K3" s="4"/>
      <c r="L3" s="4"/>
    </row>
    <row r="4" spans="1:12" x14ac:dyDescent="0.85">
      <c r="A4" s="6">
        <v>1</v>
      </c>
      <c r="I4" s="4">
        <f t="shared" si="0"/>
        <v>0.84270079294971489</v>
      </c>
      <c r="J4" s="4"/>
      <c r="K4" s="4"/>
      <c r="L4" s="4"/>
    </row>
    <row r="5" spans="1:12" x14ac:dyDescent="0.85">
      <c r="A5" s="6">
        <v>2</v>
      </c>
      <c r="I5" s="4">
        <f t="shared" si="0"/>
        <v>0.99532226501895271</v>
      </c>
      <c r="J5" s="4"/>
      <c r="K5" s="4"/>
      <c r="L5" s="4"/>
    </row>
    <row r="7" spans="1:12" x14ac:dyDescent="0.85">
      <c r="H7" s="1" t="s">
        <v>2</v>
      </c>
    </row>
    <row r="8" spans="1:12" x14ac:dyDescent="0.85">
      <c r="I8" s="4">
        <f t="shared" ref="I8:I11" si="1">ERFC(A2)</f>
        <v>1</v>
      </c>
      <c r="J8" s="4"/>
      <c r="K8" s="4"/>
      <c r="L8" s="4"/>
    </row>
    <row r="9" spans="1:12" x14ac:dyDescent="0.85">
      <c r="I9" s="4">
        <f t="shared" si="1"/>
        <v>0.47950012218695348</v>
      </c>
      <c r="J9" s="4"/>
      <c r="K9" s="4"/>
      <c r="L9" s="4"/>
    </row>
    <row r="10" spans="1:12" x14ac:dyDescent="0.85">
      <c r="I10" s="4">
        <f t="shared" si="1"/>
        <v>0.15729920705028513</v>
      </c>
      <c r="J10" s="4"/>
      <c r="K10" s="4"/>
      <c r="L10" s="4"/>
    </row>
    <row r="11" spans="1:12" x14ac:dyDescent="0.85">
      <c r="I11" s="4">
        <f t="shared" si="1"/>
        <v>4.6777349810472645E-3</v>
      </c>
      <c r="J11" s="4"/>
      <c r="K11" s="4"/>
      <c r="L11" s="4"/>
    </row>
    <row r="13" spans="1:12" x14ac:dyDescent="0.85">
      <c r="H13" s="1" t="s">
        <v>3</v>
      </c>
    </row>
    <row r="14" spans="1:12" x14ac:dyDescent="0.85">
      <c r="I14" s="5">
        <f t="shared" ref="I14:I17" si="2">ERF(A2/SQRT(2))</f>
        <v>0</v>
      </c>
      <c r="J14" s="5"/>
      <c r="K14" s="5"/>
      <c r="L14" s="5"/>
    </row>
    <row r="15" spans="1:12" x14ac:dyDescent="0.85">
      <c r="I15" s="5">
        <f t="shared" si="2"/>
        <v>0.38292492254802618</v>
      </c>
      <c r="J15" s="5"/>
      <c r="K15" s="5"/>
      <c r="L15" s="5"/>
    </row>
    <row r="16" spans="1:12" x14ac:dyDescent="0.85">
      <c r="I16" s="5">
        <f t="shared" si="2"/>
        <v>0.68268949213708574</v>
      </c>
      <c r="J16" s="5"/>
      <c r="K16" s="5"/>
      <c r="L16" s="5"/>
    </row>
    <row r="17" spans="8:12" x14ac:dyDescent="0.85">
      <c r="I17" s="5">
        <f t="shared" si="2"/>
        <v>0.95449973610364158</v>
      </c>
      <c r="J17" s="5"/>
      <c r="K17" s="5"/>
      <c r="L17" s="5"/>
    </row>
    <row r="19" spans="8:12" x14ac:dyDescent="0.85">
      <c r="H19" s="1" t="s">
        <v>4</v>
      </c>
    </row>
    <row r="20" spans="8:12" x14ac:dyDescent="0.85">
      <c r="I20" s="5">
        <f t="shared" ref="I20:I23" si="3">_xlfn.NORM.S.DIST(A2,TRUE)-_xlfn.NORM.S.DIST(-A2,TRUE)</f>
        <v>0</v>
      </c>
      <c r="J20" s="5"/>
      <c r="K20" s="5"/>
      <c r="L20" s="5"/>
    </row>
    <row r="21" spans="8:12" x14ac:dyDescent="0.85">
      <c r="I21" s="5">
        <f t="shared" si="3"/>
        <v>0.38292492254802624</v>
      </c>
      <c r="J21" s="5"/>
      <c r="K21" s="5"/>
      <c r="L21" s="5"/>
    </row>
    <row r="22" spans="8:12" x14ac:dyDescent="0.85">
      <c r="I22" s="5">
        <f t="shared" si="3"/>
        <v>0.68268949213708607</v>
      </c>
      <c r="J22" s="5"/>
      <c r="K22" s="5"/>
      <c r="L22" s="5"/>
    </row>
    <row r="23" spans="8:12" x14ac:dyDescent="0.85">
      <c r="I23" s="5">
        <f t="shared" si="3"/>
        <v>0.95449973610364158</v>
      </c>
      <c r="J23" s="5"/>
      <c r="K23" s="5"/>
      <c r="L23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4A97E-CC56-4FF7-8364-1F7DB73FEB5E}">
  <dimension ref="A1:C9"/>
  <sheetViews>
    <sheetView workbookViewId="0"/>
  </sheetViews>
  <sheetFormatPr defaultRowHeight="29" x14ac:dyDescent="0.85"/>
  <cols>
    <col min="1" max="1" width="24.546875" customWidth="1"/>
    <col min="2" max="2" width="12.546875" customWidth="1"/>
    <col min="3" max="3" width="20.546875" customWidth="1"/>
  </cols>
  <sheetData>
    <row r="1" spans="1:3" x14ac:dyDescent="0.85">
      <c r="A1" s="7" t="s">
        <v>5</v>
      </c>
    </row>
    <row r="3" spans="1:3" x14ac:dyDescent="0.85">
      <c r="A3" s="2" t="s">
        <v>6</v>
      </c>
      <c r="B3" s="2" t="s">
        <v>7</v>
      </c>
      <c r="C3" s="2" t="s">
        <v>8</v>
      </c>
    </row>
    <row r="4" spans="1:3" x14ac:dyDescent="0.85">
      <c r="A4" s="3" t="s">
        <v>9</v>
      </c>
      <c r="B4" s="9">
        <f>ERF(0,1)</f>
        <v>0.84270079294971489</v>
      </c>
      <c r="C4" s="8" t="s">
        <v>10</v>
      </c>
    </row>
    <row r="5" spans="1:3" x14ac:dyDescent="0.85">
      <c r="A5" s="3" t="s">
        <v>11</v>
      </c>
      <c r="B5" s="9">
        <f>ERF(1,0)</f>
        <v>-0.84270079294971489</v>
      </c>
      <c r="C5" s="8" t="s">
        <v>12</v>
      </c>
    </row>
    <row r="6" spans="1:3" x14ac:dyDescent="0.85">
      <c r="A6" s="3" t="s">
        <v>13</v>
      </c>
      <c r="B6" s="9">
        <f>ERF(-1)</f>
        <v>-0.84270079294971489</v>
      </c>
      <c r="C6" s="8" t="s">
        <v>14</v>
      </c>
    </row>
    <row r="7" spans="1:3" x14ac:dyDescent="0.85">
      <c r="A7" s="3" t="s">
        <v>15</v>
      </c>
      <c r="B7" s="9">
        <f>_xlfn.ERF.PRECISE(1)</f>
        <v>0.84270079294971489</v>
      </c>
      <c r="C7" s="8" t="s">
        <v>16</v>
      </c>
    </row>
    <row r="8" spans="1:3" x14ac:dyDescent="0.85">
      <c r="A8" s="3" t="s">
        <v>17</v>
      </c>
      <c r="B8" s="9">
        <f>ERFC(-1)</f>
        <v>1.8427007929497148</v>
      </c>
      <c r="C8" s="8" t="s">
        <v>18</v>
      </c>
    </row>
    <row r="9" spans="1:3" x14ac:dyDescent="0.85">
      <c r="A9" s="3" t="s">
        <v>19</v>
      </c>
      <c r="B9" s="6" t="e">
        <f>ERF("a")</f>
        <v>#VALUE!</v>
      </c>
      <c r="C9" s="8" t="s">
        <v>20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ERF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2026-11-05T22:40:17Z</dcterms:created>
  <dcterms:modified xsi:type="dcterms:W3CDTF">2026-11-05T22:40:18Z</dcterms:modified>
</cp:coreProperties>
</file>