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E3AA881-EE23-474F-90FD-CDF53A97C78C}" xr6:coauthVersionLast="47" xr6:coauthVersionMax="47" xr10:uidLastSave="{00000000-0000-0000-0000-000000000000}"/>
  <bookViews>
    <workbookView xWindow="-110" yWindow="-110" windowWidth="24220" windowHeight="15500" xr2:uid="{25CA3E1A-519B-4C28-81CC-C2FBCF0A7948}"/>
  </bookViews>
  <sheets>
    <sheet name="TA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0" i="1"/>
  <c r="I14" i="1"/>
  <c r="I15" i="1"/>
  <c r="I16" i="1"/>
  <c r="I17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<sst xmlns="http://schemas.openxmlformats.org/spreadsheetml/2006/main" count="23" uniqueCount="23">
  <si>
    <t>角度（度）</t>
  </si>
  <si>
    <t>縦</t>
  </si>
  <si>
    <t>横</t>
  </si>
  <si>
    <t>TAN（度）</t>
  </si>
  <si>
    <t>ATAN（度）</t>
  </si>
  <si>
    <t>ATAN2（度）</t>
  </si>
  <si>
    <t>ASIN(0.5)（度）</t>
  </si>
  <si>
    <t>TAN でつまずくところ</t>
  </si>
  <si>
    <t>ためしたこと</t>
  </si>
  <si>
    <t>結果</t>
  </si>
  <si>
    <t>式</t>
  </si>
  <si>
    <t>度のまま TAN(45)</t>
  </si>
  <si>
    <t>=TAN(45)</t>
  </si>
  <si>
    <t>TAN(PI()/4)</t>
  </si>
  <si>
    <t>=TAN(PI()/4)</t>
  </si>
  <si>
    <t>TAN(90 度)</t>
  </si>
  <si>
    <t>=TAN(RADIANS(90))</t>
  </si>
  <si>
    <t>ATAN2(0,0)</t>
  </si>
  <si>
    <t>=ATAN2(0,0)</t>
  </si>
  <si>
    <t>1 より大きい ASIN(2)</t>
  </si>
  <si>
    <t>=ASIN(2)</t>
  </si>
  <si>
    <t>ACOS(0.5) を度に</t>
  </si>
  <si>
    <t>=DEGREES(ACOS(0.5))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</si>
</sst>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000"/>
    <numFmt numFmtId="180" formatCode="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6F6F-ACD7-47F7-9D85-CFD855A8CD2D}">
  <dimension ref="A1:L20"/>
  <sheetViews>
    <sheetView tabSelected="1" workbookViewId="0"/>
  </sheetViews>
  <sheetFormatPr defaultRowHeight="29" x14ac:dyDescent="0.85"/>
  <cols>
    <col min="1" max="1" width="9.546875" customWidth="1"/>
    <col min="2" max="3" width="6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3</v>
      </c>
    </row>
    <row r="2" spans="1:12" x14ac:dyDescent="0.85">
      <c r="A2" s="6">
        <v>30</v>
      </c>
      <c r="B2" s="6">
        <v>3</v>
      </c>
      <c r="C2" s="6">
        <v>4</v>
      </c>
      <c r="I2" s="4">
        <f t="shared" ref="I2:I5" si="0">TAN(RADIANS(A2))</f>
        <v>0.57735026918962573</v>
      </c>
      <c r="J2" s="4"/>
      <c r="K2" s="4"/>
      <c r="L2" s="4"/>
    </row>
    <row r="3" spans="1:12" x14ac:dyDescent="0.85">
      <c r="A3" s="6">
        <v>45</v>
      </c>
      <c r="B3" s="6">
        <v>1</v>
      </c>
      <c r="C3" s="6">
        <v>1</v>
      </c>
      <c r="I3" s="4">
        <f t="shared" si="0"/>
        <v>0.99999999999999989</v>
      </c>
      <c r="J3" s="4"/>
      <c r="K3" s="4"/>
      <c r="L3" s="4"/>
    </row>
    <row r="4" spans="1:12" x14ac:dyDescent="0.85">
      <c r="A4" s="6">
        <v>60</v>
      </c>
      <c r="B4" s="6">
        <v>-1</v>
      </c>
      <c r="C4" s="6">
        <v>-1</v>
      </c>
      <c r="I4" s="4">
        <f t="shared" si="0"/>
        <v>1.7320508075688767</v>
      </c>
      <c r="J4" s="4"/>
      <c r="K4" s="4"/>
      <c r="L4" s="4"/>
    </row>
    <row r="5" spans="1:12" x14ac:dyDescent="0.85">
      <c r="A5" s="6">
        <v>120</v>
      </c>
      <c r="B5" s="6">
        <v>2</v>
      </c>
      <c r="C5" s="6">
        <v>-2</v>
      </c>
      <c r="I5" s="4">
        <f t="shared" si="0"/>
        <v>-1.7320508075688783</v>
      </c>
      <c r="J5" s="4"/>
      <c r="K5" s="4"/>
      <c r="L5" s="4"/>
    </row>
    <row r="7" spans="1:12" x14ac:dyDescent="0.85">
      <c r="H7" s="1" t="s">
        <v>4</v>
      </c>
    </row>
    <row r="8" spans="1:12" x14ac:dyDescent="0.85">
      <c r="I8" s="5">
        <f t="shared" ref="I8:I11" si="1">DEGREES(ATAN(B2/C2))</f>
        <v>36.86989764584402</v>
      </c>
      <c r="J8" s="5"/>
      <c r="K8" s="5"/>
      <c r="L8" s="5"/>
    </row>
    <row r="9" spans="1:12" x14ac:dyDescent="0.85">
      <c r="I9" s="5">
        <f t="shared" si="1"/>
        <v>45</v>
      </c>
      <c r="J9" s="5"/>
      <c r="K9" s="5"/>
      <c r="L9" s="5"/>
    </row>
    <row r="10" spans="1:12" x14ac:dyDescent="0.85">
      <c r="I10" s="5">
        <f t="shared" si="1"/>
        <v>45</v>
      </c>
      <c r="J10" s="5"/>
      <c r="K10" s="5"/>
      <c r="L10" s="5"/>
    </row>
    <row r="11" spans="1:12" x14ac:dyDescent="0.85">
      <c r="I11" s="5">
        <f t="shared" si="1"/>
        <v>-45</v>
      </c>
      <c r="J11" s="5"/>
      <c r="K11" s="5"/>
      <c r="L11" s="5"/>
    </row>
    <row r="13" spans="1:12" x14ac:dyDescent="0.85">
      <c r="H13" s="1" t="s">
        <v>5</v>
      </c>
    </row>
    <row r="14" spans="1:12" x14ac:dyDescent="0.85">
      <c r="I14" s="5">
        <f t="shared" ref="I14:I17" si="2">DEGREES(ATAN2(C2,B2))</f>
        <v>36.86989764584402</v>
      </c>
      <c r="J14" s="5"/>
      <c r="K14" s="5"/>
      <c r="L14" s="5"/>
    </row>
    <row r="15" spans="1:12" x14ac:dyDescent="0.85">
      <c r="I15" s="5">
        <f t="shared" si="2"/>
        <v>45</v>
      </c>
      <c r="J15" s="5"/>
      <c r="K15" s="5"/>
      <c r="L15" s="5"/>
    </row>
    <row r="16" spans="1:12" x14ac:dyDescent="0.85">
      <c r="I16" s="5">
        <f t="shared" si="2"/>
        <v>-135</v>
      </c>
      <c r="J16" s="5"/>
      <c r="K16" s="5"/>
      <c r="L16" s="5"/>
    </row>
    <row r="17" spans="8:12" x14ac:dyDescent="0.85">
      <c r="I17" s="5">
        <f t="shared" si="2"/>
        <v>135</v>
      </c>
      <c r="J17" s="5"/>
      <c r="K17" s="5"/>
      <c r="L17" s="5"/>
    </row>
    <row r="19" spans="8:12" x14ac:dyDescent="0.85">
      <c r="H19" s="1" t="s">
        <v>6</v>
      </c>
    </row>
    <row r="20" spans="8:12" x14ac:dyDescent="0.85">
      <c r="I20">
        <f>ROUND(DEGREES(ASIN(0.5)),2)</f>
        <v>30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8C5C-86E7-4E2E-88F7-BD1B4343A348}">
  <dimension ref="A1:C9"/>
  <sheetViews>
    <sheetView workbookViewId="0"/>
  </sheetViews>
  <sheetFormatPr defaultRowHeight="29" x14ac:dyDescent="0.85"/>
  <cols>
    <col min="1" max="1" width="26.546875" customWidth="1"/>
    <col min="2" max="2" width="14.546875" customWidth="1"/>
    <col min="3" max="3" width="24.546875" customWidth="1"/>
  </cols>
  <sheetData>
    <row r="1" spans="1:3" x14ac:dyDescent="0.85">
      <c r="A1" s="7" t="s">
        <v>7</v>
      </c>
    </row>
    <row r="3" spans="1:3" x14ac:dyDescent="0.85">
      <c r="A3" s="2" t="s">
        <v>8</v>
      </c>
      <c r="B3" s="2" t="s">
        <v>9</v>
      </c>
      <c r="C3" s="2" t="s">
        <v>10</v>
      </c>
    </row>
    <row r="4" spans="1:3" x14ac:dyDescent="0.85">
      <c r="A4" s="3" t="s">
        <v>11</v>
      </c>
      <c r="B4" s="6">
        <f>TAN(45)</f>
        <v>1.6197751905438615</v>
      </c>
      <c r="C4" s="8" t="s">
        <v>12</v>
      </c>
    </row>
    <row r="5" spans="1:3" x14ac:dyDescent="0.85">
      <c r="A5" s="3" t="s">
        <v>13</v>
      </c>
      <c r="B5" s="6">
        <f>TAN(PI()/4)</f>
        <v>0.99999999999999989</v>
      </c>
      <c r="C5" s="8" t="s">
        <v>14</v>
      </c>
    </row>
    <row r="6" spans="1:3" x14ac:dyDescent="0.85">
      <c r="A6" s="3" t="s">
        <v>15</v>
      </c>
      <c r="B6" s="6">
        <f>TAN(RADIANS(90))</f>
        <v>1.6324552277619072E+16</v>
      </c>
      <c r="C6" s="8" t="s">
        <v>16</v>
      </c>
    </row>
    <row r="7" spans="1:3" x14ac:dyDescent="0.85">
      <c r="A7" s="3" t="s">
        <v>17</v>
      </c>
      <c r="B7" s="6" t="e">
        <f>ATAN2(0,0)</f>
        <v>#DIV/0!</v>
      </c>
      <c r="C7" s="8" t="s">
        <v>18</v>
      </c>
    </row>
    <row r="8" spans="1:3" x14ac:dyDescent="0.85">
      <c r="A8" s="3" t="s">
        <v>19</v>
      </c>
      <c r="B8" s="6" t="e">
        <f>ASIN(2)</f>
        <v>#NUM!</v>
      </c>
      <c r="C8" s="8" t="s">
        <v>20</v>
      </c>
    </row>
    <row r="9" spans="1:3" x14ac:dyDescent="0.85">
      <c r="A9" s="3" t="s">
        <v>21</v>
      </c>
      <c r="B9" s="6">
        <f>DEGREES(ACOS(0.5))</f>
        <v>59.999999999999993</v>
      </c>
      <c r="C9" s="8" t="s">
        <v>22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2026-11-05T22:38:31Z</dcterms:created>
  <dcterms:modified xsi:type="dcterms:W3CDTF">2026-11-05T22:38:32Z</dcterms:modified>
</cp:coreProperties>
</file>