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B5BD6EE6-DBB3-4578-A531-785DE4207DC1}" xr6:coauthVersionLast="47" xr6:coauthVersionMax="47" xr10:uidLastSave="{00000000-0000-0000-0000-000000000000}"/>
  <bookViews>
    <workbookView xWindow="-110" yWindow="-110" windowWidth="24220" windowHeight="15500" xr2:uid="{2630A03E-EDDC-46CB-9112-942BABB46881}"/>
  </bookViews>
  <sheets>
    <sheet name="MIRR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8" i="2" l="1"/>
  <c r="B7" i="2"/>
  <c r="B6" i="2"/>
  <c r="B5" i="2"/>
  <c r="B4" i="2"/>
  <c r="I8" i="1"/>
  <c r="I9" i="1"/>
  <c r="I10" i="1"/>
  <c r="I11" i="1"/>
  <c r="I5" i="1"/>
  <c r="I2" i="1"/>
</calcChain>
</file>

<file path=xl/sharedStrings.xml><?xml version="1.0" encoding="utf-8"?>
<sst xmlns="http://schemas.openxmlformats.org/spreadsheetml/2006/main" count="20" uniqueCount="19">
  <si>
    <t>年</t>
  </si>
  <si>
    <t>金額</t>
  </si>
  <si>
    <t>再投資の利率</t>
  </si>
  <si>
    <t>MIRR</t>
  </si>
  <si>
    <t>IRR</t>
  </si>
  <si>
    <t>再投資の利率ごとの MIRR</t>
  </si>
  <si>
    <t>MIRR でつまずくところ</t>
  </si>
  <si>
    <t>ためしたこと</t>
  </si>
  <si>
    <t>結果</t>
  </si>
  <si>
    <t>式</t>
  </si>
  <si>
    <t>金額がプラスだけ</t>
  </si>
  <si>
    <t>=MIRR({100,200,300},5%,3%)</t>
  </si>
  <si>
    <t>金額がマイナスだけ</t>
  </si>
  <si>
    <t>=MIRR({-100,-200},5%,3%)</t>
  </si>
  <si>
    <t>2 つの利率を IRR にした</t>
  </si>
  <si>
    <t>=MIRR(MIRR!B2:B6,IRR(MIRR!B2:B6),IRR(MIRR!B2:B6))</t>
  </si>
  <si>
    <t>=IRR(MIRR!B2:B6)</t>
  </si>
  <si>
    <t>借入の利率を 20% にした</t>
  </si>
  <si>
    <t>=MIRR(MIRR!B2:B6,20%,3%)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</si>
</sst>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10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F48D0-A939-4CE1-9923-19BF8096FE7E}">
  <dimension ref="A1:L11"/>
  <sheetViews>
    <sheetView tabSelected="1" workbookViewId="0"/>
  </sheetViews>
  <sheetFormatPr defaultRowHeight="29" x14ac:dyDescent="0.85"/>
  <cols>
    <col min="1" max="1" width="5.546875" customWidth="1"/>
    <col min="2" max="2" width="11.546875" customWidth="1"/>
    <col min="7" max="7" width="2.546875" customWidth="1"/>
    <col min="8" max="8" width="4.546875" customWidth="1"/>
    <col min="9" max="9" width="12.546875" customWidth="1"/>
    <col min="10" max="14" width="11.546875" customWidth="1"/>
  </cols>
  <sheetData>
    <row r="1" spans="1:12" x14ac:dyDescent="0.85">
      <c r="A1" s="2" t="s">
        <v>0</v>
      </c>
      <c r="B1" s="2" t="s">
        <v>1</v>
      </c>
      <c r="D1" s="2" t="s">
        <v>2</v>
      </c>
      <c r="H1" s="1" t="s">
        <v>3</v>
      </c>
    </row>
    <row r="2" spans="1:12" x14ac:dyDescent="0.85">
      <c r="A2" s="5">
        <v>0</v>
      </c>
      <c r="B2" s="6">
        <v>-1000000</v>
      </c>
      <c r="D2" s="10">
        <v>0</v>
      </c>
      <c r="I2" s="4">
        <f>MIRR(B2:B6,5%,3%)</f>
        <v>6.0395206022124004E-2</v>
      </c>
      <c r="J2" s="4"/>
      <c r="K2" s="4"/>
      <c r="L2" s="4"/>
    </row>
    <row r="3" spans="1:12" x14ac:dyDescent="0.85">
      <c r="A3" s="5">
        <v>1</v>
      </c>
      <c r="B3" s="6">
        <v>400000</v>
      </c>
      <c r="D3" s="10">
        <v>0.03</v>
      </c>
    </row>
    <row r="4" spans="1:12" x14ac:dyDescent="0.85">
      <c r="A4" s="5">
        <v>2</v>
      </c>
      <c r="B4" s="6">
        <v>300000</v>
      </c>
      <c r="D4" s="10">
        <v>0.06</v>
      </c>
      <c r="H4" s="1" t="s">
        <v>4</v>
      </c>
    </row>
    <row r="5" spans="1:12" x14ac:dyDescent="0.85">
      <c r="A5" s="5">
        <v>3</v>
      </c>
      <c r="B5" s="6">
        <v>300000</v>
      </c>
      <c r="D5" s="10">
        <v>0.1</v>
      </c>
      <c r="I5" s="4">
        <f>IRR(B2:B6)</f>
        <v>8.6352927102499644E-2</v>
      </c>
      <c r="J5" s="4"/>
      <c r="K5" s="4"/>
      <c r="L5" s="4"/>
    </row>
    <row r="6" spans="1:12" x14ac:dyDescent="0.85">
      <c r="A6" s="5">
        <v>4</v>
      </c>
      <c r="B6" s="6">
        <v>200000</v>
      </c>
    </row>
    <row r="7" spans="1:12" x14ac:dyDescent="0.85">
      <c r="H7" s="1" t="s">
        <v>5</v>
      </c>
    </row>
    <row r="8" spans="1:12" x14ac:dyDescent="0.85">
      <c r="I8" s="4">
        <f t="shared" ref="I8:I11" si="0">MIRR($B$2:$B$6,5%,D2)</f>
        <v>4.6635139392105618E-2</v>
      </c>
      <c r="J8" s="4"/>
      <c r="K8" s="4"/>
      <c r="L8" s="4"/>
    </row>
    <row r="9" spans="1:12" x14ac:dyDescent="0.85">
      <c r="I9" s="4">
        <f t="shared" si="0"/>
        <v>6.0395206022124004E-2</v>
      </c>
      <c r="J9" s="4"/>
      <c r="K9" s="4"/>
      <c r="L9" s="4"/>
    </row>
    <row r="10" spans="1:12" x14ac:dyDescent="0.85">
      <c r="I10" s="4">
        <f t="shared" si="0"/>
        <v>7.4197614800223022E-2</v>
      </c>
      <c r="J10" s="4"/>
      <c r="K10" s="4"/>
      <c r="L10" s="4"/>
    </row>
    <row r="11" spans="1:12" x14ac:dyDescent="0.85">
      <c r="I11" s="4">
        <f t="shared" si="0"/>
        <v>9.2657846006239941E-2</v>
      </c>
      <c r="J11" s="4"/>
      <c r="K11" s="4"/>
      <c r="L11" s="4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B64BC-A113-4BC0-B7CA-1A0C330B5206}">
  <dimension ref="A1:C8"/>
  <sheetViews>
    <sheetView workbookViewId="0"/>
  </sheetViews>
  <sheetFormatPr defaultRowHeight="29" x14ac:dyDescent="0.85"/>
  <cols>
    <col min="1" max="1" width="28.546875" customWidth="1"/>
    <col min="2" max="2" width="10.546875" customWidth="1"/>
    <col min="3" max="3" width="44.546875" customWidth="1"/>
  </cols>
  <sheetData>
    <row r="1" spans="1:3" x14ac:dyDescent="0.85">
      <c r="A1" s="7" t="s">
        <v>6</v>
      </c>
    </row>
    <row r="3" spans="1:3" x14ac:dyDescent="0.85">
      <c r="A3" s="2" t="s">
        <v>7</v>
      </c>
      <c r="B3" s="2" t="s">
        <v>8</v>
      </c>
      <c r="C3" s="2" t="s">
        <v>9</v>
      </c>
    </row>
    <row r="4" spans="1:3" x14ac:dyDescent="0.85">
      <c r="A4" s="3" t="s">
        <v>10</v>
      </c>
      <c r="B4" s="9" t="e">
        <f>MIRR({100,200,300},5%,3%)</f>
        <v>#DIV/0!</v>
      </c>
      <c r="C4" s="8" t="s">
        <v>11</v>
      </c>
    </row>
    <row r="5" spans="1:3" x14ac:dyDescent="0.85">
      <c r="A5" s="3" t="s">
        <v>12</v>
      </c>
      <c r="B5" s="9">
        <f>MIRR({-100,-200},5%,3%)</f>
        <v>-1</v>
      </c>
      <c r="C5" s="8" t="s">
        <v>13</v>
      </c>
    </row>
    <row r="6" spans="1:3" x14ac:dyDescent="0.85">
      <c r="A6" s="3" t="s">
        <v>14</v>
      </c>
      <c r="B6" s="9">
        <f>MIRR(MIRR!B2:B6,IRR(MIRR!B2:B6),IRR(MIRR!B2:B6))</f>
        <v>8.6352927102499866E-2</v>
      </c>
      <c r="C6" s="8" t="s">
        <v>15</v>
      </c>
    </row>
    <row r="7" spans="1:3" x14ac:dyDescent="0.85">
      <c r="A7" s="3" t="s">
        <v>4</v>
      </c>
      <c r="B7" s="9">
        <f>IRR(MIRR!B2:B6)</f>
        <v>8.6352927102499644E-2</v>
      </c>
      <c r="C7" s="8" t="s">
        <v>16</v>
      </c>
    </row>
    <row r="8" spans="1:3" x14ac:dyDescent="0.85">
      <c r="A8" s="3" t="s">
        <v>17</v>
      </c>
      <c r="B8" s="9">
        <f>MIRR(MIRR!B2:B6,20%,3%)</f>
        <v>6.0395206022124004E-2</v>
      </c>
      <c r="C8" s="8" t="s">
        <v>18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MIRR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2026-11-05T14:26:40Z</dcterms:created>
  <dcterms:modified xsi:type="dcterms:W3CDTF">2026-11-05T14:26:41Z</dcterms:modified>
</cp:coreProperties>
</file>