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6F69DA41-769F-4833-8AC9-566DB22B8227}" xr6:coauthVersionLast="47" xr6:coauthVersionMax="47" xr10:uidLastSave="{00000000-0000-0000-0000-000000000000}"/>
  <bookViews>
    <workbookView xWindow="-110" yWindow="-110" windowWidth="24220" windowHeight="15500" xr2:uid="{DEF021D7-DC71-46E1-9617-0F122CBE4D07}"/>
  </bookViews>
  <sheets>
    <sheet name="SIN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" i="2" l="1"/>
  <c r="B9" i="2"/>
  <c r="B8" i="2"/>
  <c r="B7" i="2"/>
  <c r="B6" i="2"/>
  <c r="B5" i="2"/>
  <c r="B4" i="2"/>
  <c r="I23" i="1"/>
  <c r="I16" i="1"/>
  <c r="I17" i="1"/>
  <c r="I18" i="1"/>
  <c r="I19" i="1"/>
  <c r="I20" i="1"/>
  <c r="I9" i="1"/>
  <c r="I10" i="1"/>
  <c r="I11" i="1"/>
  <c r="I12" i="1"/>
  <c r="I13" i="1"/>
  <c r="I2" i="1"/>
  <c r="I3" i="1"/>
  <c r="I4" i="1"/>
  <c r="I5" i="1"/>
  <c r="I6" i="1"/>
</calcChain>
</file>

<file path=xl/sharedStrings.xml><?xml version="1.0" encoding="utf-8"?>
<sst xmlns="http://schemas.openxmlformats.org/spreadsheetml/2006/main" count="23" uniqueCount="23">
  <si>
    <t>角度（度）</t>
  </si>
  <si>
    <t>ラジアン</t>
  </si>
  <si>
    <t>サイン</t>
  </si>
  <si>
    <t>コサイン</t>
  </si>
  <si>
    <t>高さ（m）</t>
  </si>
  <si>
    <t>SIN でつまずくところ</t>
  </si>
  <si>
    <t>ためしたこと</t>
  </si>
  <si>
    <t>結果</t>
  </si>
  <si>
    <t>式</t>
  </si>
  <si>
    <t>度のまま SIN(30)</t>
  </si>
  <si>
    <t>=SIN(30)</t>
  </si>
  <si>
    <t>COS(RADIANS(90))</t>
  </si>
  <si>
    <t>=COS(RADIANS(90))</t>
  </si>
  <si>
    <t>ROUND して COS(RADIANS(90))</t>
  </si>
  <si>
    <t>=ROUND(COS(RADIANS(90)),10)</t>
  </si>
  <si>
    <t>PI()</t>
  </si>
  <si>
    <t>=PI()</t>
  </si>
  <si>
    <t>ASIN(0.5) を度に戻す</t>
  </si>
  <si>
    <t>=DEGREES(ASIN(0.5))</t>
  </si>
  <si>
    <t>TAN(RADIANS(45))</t>
  </si>
  <si>
    <t>=TAN(RADIANS(45))</t>
  </si>
  <si>
    <t>水平の距離（10*COS(RADIANS(30))）</t>
  </si>
  <si>
    <t>=10*COS(RADIANS(30))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</si>
</sst>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9" formatCode="0.0000"/>
    <numFmt numFmtId="180" formatCode="0.000"/>
    <numFmt numFmtId="181" formatCode="0.00##"/>
    <numFmt numFmtId="182" formatCode="0.00000000"/>
  </numFmts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179" fontId="0" fillId="0" borderId="0" xfId="0" applyNumberFormat="1">
      <alignment vertical="center"/>
    </xf>
    <xf numFmtId="180" fontId="0" fillId="0" borderId="0" xfId="0" applyNumberFormat="1">
      <alignment vertical="center"/>
    </xf>
    <xf numFmtId="2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  <xf numFmtId="18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82" fontId="0" fillId="0" borderId="1" xfId="0" applyNumberForma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4A04B-7C0C-44B9-9050-17C26D7C997E}">
  <dimension ref="A1:L23"/>
  <sheetViews>
    <sheetView tabSelected="1" workbookViewId="0"/>
  </sheetViews>
  <sheetFormatPr defaultRowHeight="29" x14ac:dyDescent="0.85"/>
  <cols>
    <col min="1" max="1" width="10.546875" customWidth="1"/>
    <col min="7" max="7" width="2.546875" customWidth="1"/>
    <col min="8" max="8" width="4.546875" customWidth="1"/>
    <col min="9" max="9" width="10.546875" customWidth="1"/>
    <col min="10" max="14" width="11.546875" customWidth="1"/>
  </cols>
  <sheetData>
    <row r="1" spans="1:12" x14ac:dyDescent="0.85">
      <c r="A1" s="2" t="s">
        <v>0</v>
      </c>
      <c r="H1" s="1" t="s">
        <v>1</v>
      </c>
    </row>
    <row r="2" spans="1:12" x14ac:dyDescent="0.85">
      <c r="A2" s="7">
        <v>0</v>
      </c>
      <c r="I2" s="4">
        <f t="shared" ref="I2:I6" si="0">RADIANS(A2)</f>
        <v>0</v>
      </c>
      <c r="J2" s="4"/>
      <c r="K2" s="4"/>
      <c r="L2" s="4"/>
    </row>
    <row r="3" spans="1:12" x14ac:dyDescent="0.85">
      <c r="A3" s="7">
        <v>30</v>
      </c>
      <c r="I3" s="4">
        <f t="shared" si="0"/>
        <v>0.52359877559829882</v>
      </c>
      <c r="J3" s="4"/>
      <c r="K3" s="4"/>
      <c r="L3" s="4"/>
    </row>
    <row r="4" spans="1:12" x14ac:dyDescent="0.85">
      <c r="A4" s="7">
        <v>45</v>
      </c>
      <c r="I4" s="4">
        <f t="shared" si="0"/>
        <v>0.78539816339744828</v>
      </c>
      <c r="J4" s="4"/>
      <c r="K4" s="4"/>
      <c r="L4" s="4"/>
    </row>
    <row r="5" spans="1:12" x14ac:dyDescent="0.85">
      <c r="A5" s="7">
        <v>60</v>
      </c>
      <c r="I5" s="4">
        <f t="shared" si="0"/>
        <v>1.0471975511965976</v>
      </c>
      <c r="J5" s="4"/>
      <c r="K5" s="4"/>
      <c r="L5" s="4"/>
    </row>
    <row r="6" spans="1:12" x14ac:dyDescent="0.85">
      <c r="A6" s="7">
        <v>90</v>
      </c>
      <c r="I6" s="4">
        <f t="shared" si="0"/>
        <v>1.5707963267948966</v>
      </c>
      <c r="J6" s="4"/>
      <c r="K6" s="4"/>
      <c r="L6" s="4"/>
    </row>
    <row r="8" spans="1:12" x14ac:dyDescent="0.85">
      <c r="H8" s="1" t="s">
        <v>2</v>
      </c>
    </row>
    <row r="9" spans="1:12" x14ac:dyDescent="0.85">
      <c r="I9" s="5">
        <f t="shared" ref="I9:I13" si="1">SIN(RADIANS(A2))</f>
        <v>0</v>
      </c>
      <c r="J9" s="5"/>
      <c r="K9" s="5"/>
      <c r="L9" s="5"/>
    </row>
    <row r="10" spans="1:12" x14ac:dyDescent="0.85">
      <c r="I10" s="5">
        <f t="shared" si="1"/>
        <v>0.49999999999999994</v>
      </c>
      <c r="J10" s="5"/>
      <c r="K10" s="5"/>
      <c r="L10" s="5"/>
    </row>
    <row r="11" spans="1:12" x14ac:dyDescent="0.85">
      <c r="I11" s="5">
        <f t="shared" si="1"/>
        <v>0.70710678118654746</v>
      </c>
      <c r="J11" s="5"/>
      <c r="K11" s="5"/>
      <c r="L11" s="5"/>
    </row>
    <row r="12" spans="1:12" x14ac:dyDescent="0.85">
      <c r="I12" s="5">
        <f t="shared" si="1"/>
        <v>0.8660254037844386</v>
      </c>
      <c r="J12" s="5"/>
      <c r="K12" s="5"/>
      <c r="L12" s="5"/>
    </row>
    <row r="13" spans="1:12" x14ac:dyDescent="0.85">
      <c r="I13" s="5">
        <f t="shared" si="1"/>
        <v>1</v>
      </c>
      <c r="J13" s="5"/>
      <c r="K13" s="5"/>
      <c r="L13" s="5"/>
    </row>
    <row r="15" spans="1:12" x14ac:dyDescent="0.85">
      <c r="H15" s="1" t="s">
        <v>3</v>
      </c>
    </row>
    <row r="16" spans="1:12" x14ac:dyDescent="0.85">
      <c r="I16" s="5">
        <f t="shared" ref="I16:I20" si="2">COS(RADIANS(A2))</f>
        <v>1</v>
      </c>
      <c r="J16" s="5"/>
      <c r="K16" s="5"/>
      <c r="L16" s="5"/>
    </row>
    <row r="17" spans="8:12" x14ac:dyDescent="0.85">
      <c r="I17" s="5">
        <f t="shared" si="2"/>
        <v>0.86602540378443871</v>
      </c>
      <c r="J17" s="5"/>
      <c r="K17" s="5"/>
      <c r="L17" s="5"/>
    </row>
    <row r="18" spans="8:12" x14ac:dyDescent="0.85">
      <c r="I18" s="5">
        <f t="shared" si="2"/>
        <v>0.70710678118654757</v>
      </c>
      <c r="J18" s="5"/>
      <c r="K18" s="5"/>
      <c r="L18" s="5"/>
    </row>
    <row r="19" spans="8:12" x14ac:dyDescent="0.85">
      <c r="I19" s="5">
        <f t="shared" si="2"/>
        <v>0.50000000000000011</v>
      </c>
      <c r="J19" s="5"/>
      <c r="K19" s="5"/>
      <c r="L19" s="5"/>
    </row>
    <row r="20" spans="8:12" x14ac:dyDescent="0.85">
      <c r="I20" s="5">
        <f t="shared" si="2"/>
        <v>6.1257422745431001E-17</v>
      </c>
      <c r="J20" s="5"/>
      <c r="K20" s="5"/>
      <c r="L20" s="5"/>
    </row>
    <row r="22" spans="8:12" x14ac:dyDescent="0.85">
      <c r="H22" s="1" t="s">
        <v>4</v>
      </c>
    </row>
    <row r="23" spans="8:12" x14ac:dyDescent="0.85">
      <c r="I23" s="6">
        <f>10*SIN(RADIANS(30))</f>
        <v>4.9999999999999991</v>
      </c>
      <c r="J23" s="6"/>
      <c r="K23" s="6"/>
      <c r="L23" s="6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A6648-E5CD-4B17-8D1E-DDB2C6E90F5A}">
  <dimension ref="A1:C10"/>
  <sheetViews>
    <sheetView workbookViewId="0"/>
  </sheetViews>
  <sheetFormatPr defaultRowHeight="29" x14ac:dyDescent="0.85"/>
  <cols>
    <col min="1" max="1" width="32.546875" customWidth="1"/>
    <col min="2" max="2" width="12.546875" customWidth="1"/>
    <col min="3" max="3" width="26.546875" customWidth="1"/>
  </cols>
  <sheetData>
    <row r="1" spans="1:3" x14ac:dyDescent="0.85">
      <c r="A1" s="8" t="s">
        <v>5</v>
      </c>
    </row>
    <row r="3" spans="1:3" x14ac:dyDescent="0.85">
      <c r="A3" s="2" t="s">
        <v>6</v>
      </c>
      <c r="B3" s="2" t="s">
        <v>7</v>
      </c>
      <c r="C3" s="2" t="s">
        <v>8</v>
      </c>
    </row>
    <row r="4" spans="1:3" x14ac:dyDescent="0.85">
      <c r="A4" s="3" t="s">
        <v>9</v>
      </c>
      <c r="B4" s="10">
        <f>SIN(30)</f>
        <v>-0.98803162409286183</v>
      </c>
      <c r="C4" s="9" t="s">
        <v>10</v>
      </c>
    </row>
    <row r="5" spans="1:3" x14ac:dyDescent="0.85">
      <c r="A5" s="3" t="s">
        <v>11</v>
      </c>
      <c r="B5" s="11">
        <f>COS(RADIANS(90))</f>
        <v>6.1257422745431001E-17</v>
      </c>
      <c r="C5" s="9" t="s">
        <v>12</v>
      </c>
    </row>
    <row r="6" spans="1:3" x14ac:dyDescent="0.85">
      <c r="A6" s="3" t="s">
        <v>13</v>
      </c>
      <c r="B6" s="7">
        <f>ROUND(COS(RADIANS(90)),10)</f>
        <v>0</v>
      </c>
      <c r="C6" s="9" t="s">
        <v>14</v>
      </c>
    </row>
    <row r="7" spans="1:3" x14ac:dyDescent="0.85">
      <c r="A7" s="3" t="s">
        <v>15</v>
      </c>
      <c r="B7" s="12">
        <f>PI()</f>
        <v>3.1415926535897931</v>
      </c>
      <c r="C7" s="9" t="s">
        <v>16</v>
      </c>
    </row>
    <row r="8" spans="1:3" x14ac:dyDescent="0.85">
      <c r="A8" s="3" t="s">
        <v>17</v>
      </c>
      <c r="B8" s="13">
        <f>DEGREES(ASIN(0.5))</f>
        <v>30.000000000000004</v>
      </c>
      <c r="C8" s="9" t="s">
        <v>18</v>
      </c>
    </row>
    <row r="9" spans="1:3" x14ac:dyDescent="0.85">
      <c r="A9" s="3" t="s">
        <v>19</v>
      </c>
      <c r="B9" s="13">
        <f>TAN(RADIANS(45))</f>
        <v>0.99999999999999989</v>
      </c>
      <c r="C9" s="9" t="s">
        <v>20</v>
      </c>
    </row>
    <row r="10" spans="1:3" x14ac:dyDescent="0.85">
      <c r="A10" s="3" t="s">
        <v>21</v>
      </c>
      <c r="B10" s="13">
        <f>10*COS(RADIANS(30))</f>
        <v>8.6602540378443873</v>
      </c>
      <c r="C10" s="9" t="s">
        <v>22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SIN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2026-11-05T11:54:35Z</dcterms:created>
  <dcterms:modified xsi:type="dcterms:W3CDTF">2026-11-05T11:54:35Z</dcterms:modified>
</cp:coreProperties>
</file>