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45680F9D-1AB0-4E4F-A01F-C6FB43E661EF}" xr6:coauthVersionLast="47" xr6:coauthVersionMax="47" xr10:uidLastSave="{00000000-0000-0000-0000-000000000000}"/>
  <bookViews>
    <workbookView xWindow="-110" yWindow="-110" windowWidth="24220" windowHeight="15500" xr2:uid="{AB27C2EB-1116-4B60-88EB-CF54D78D0531}"/>
  </bookViews>
  <sheets>
    <sheet name="DSUM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</calcChain>
</file>

<file path=xl/sharedStrings.xml><?xml version="1.0" encoding="utf-8"?>
<sst xmlns="http://schemas.openxmlformats.org/spreadsheetml/2006/main" count="69" uniqueCount="39">
  <si>
    <t>分類</t>
  </si>
  <si>
    <t>商品</t>
  </si>
  <si>
    <t>担当</t>
  </si>
  <si>
    <t>金額</t>
  </si>
  <si>
    <t>果物</t>
  </si>
  <si>
    <t>りんご</t>
  </si>
  <si>
    <t>山田</t>
  </si>
  <si>
    <t>野菜</t>
  </si>
  <si>
    <t>キャベツ</t>
  </si>
  <si>
    <t>佐藤</t>
  </si>
  <si>
    <t>みかん</t>
  </si>
  <si>
    <t>飲料</t>
  </si>
  <si>
    <t>お茶</t>
  </si>
  <si>
    <t>トマト</t>
  </si>
  <si>
    <t>ぶどう</t>
  </si>
  <si>
    <t>鈴木</t>
  </si>
  <si>
    <t>水</t>
  </si>
  <si>
    <t>にんじん</t>
  </si>
  <si>
    <t>果物の合計</t>
  </si>
  <si>
    <t>果物かつ鈴木</t>
  </si>
  <si>
    <t>果物または飲料</t>
  </si>
  <si>
    <t>ぶどうの金額</t>
  </si>
  <si>
    <t>DSUM でつまずくところ</t>
  </si>
  <si>
    <t>ためしたこと</t>
  </si>
  <si>
    <t>結果</t>
  </si>
  <si>
    <t>式</t>
  </si>
  <si>
    <t>SUMIFS で果物の合計</t>
  </si>
  <si>
    <t>=SUMIFS(DSUM!D2:D11,DSUM!A2:A11,"果物")</t>
  </si>
  <si>
    <t>DCOUNT で果物の件数</t>
  </si>
  <si>
    <t>=DCOUNT(DSUM!A1:D11,"金額",DSUM!E1:E2)</t>
  </si>
  <si>
    <t>DAVERAGE で果物の平均</t>
  </si>
  <si>
    <t>=DAVERAGE(DSUM!A1:D11,"金額",DSUM!E1:E2)</t>
  </si>
  <si>
    <t>DGET で 2 件ある「りんご」</t>
  </si>
  <si>
    <t>=DGET(DSUM!A1:D11,"金額",A13:A14)</t>
  </si>
  <si>
    <t>条件が空欄の条件表（A16:A17）で DSUM</t>
  </si>
  <si>
    <t>=DSUM(DSUM!A1:D11,"金額",A16:A17)</t>
  </si>
  <si>
    <t>ない見出し「売上」を指定</t>
  </si>
  <si>
    <t>=DSUM(DSUM!A1:D11,"売上",DSUM!E1:E2)</t>
  </si>
  <si>
    <t>↓ 4 つ目・5 つ目で使う条件表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</si>
</sst>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F0A8-0A4D-4DE9-A796-3B4F66D6B545}">
  <dimension ref="A1:L15"/>
  <sheetViews>
    <sheetView tabSelected="1" workbookViewId="0"/>
  </sheetViews>
  <sheetFormatPr defaultRowHeight="29" x14ac:dyDescent="0.85"/>
  <cols>
    <col min="1" max="1" width="7.546875" customWidth="1"/>
    <col min="2" max="2" width="9.546875" customWidth="1"/>
    <col min="3" max="3" width="7.546875" customWidth="1"/>
    <col min="4" max="4" width="8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D1" s="2" t="s">
        <v>3</v>
      </c>
      <c r="E1" s="2" t="s">
        <v>0</v>
      </c>
      <c r="H1" s="1" t="s">
        <v>18</v>
      </c>
    </row>
    <row r="2" spans="1:12" x14ac:dyDescent="0.85">
      <c r="A2" s="5" t="s">
        <v>4</v>
      </c>
      <c r="B2" s="5" t="s">
        <v>5</v>
      </c>
      <c r="C2" s="5" t="s">
        <v>6</v>
      </c>
      <c r="D2" s="6">
        <v>1200</v>
      </c>
      <c r="E2" s="3" t="s">
        <v>4</v>
      </c>
      <c r="I2" s="4">
        <f>DSUM(A1:D11,"金額",E1:E2)</f>
        <v>4300</v>
      </c>
      <c r="J2" s="4"/>
      <c r="K2" s="4"/>
      <c r="L2" s="4"/>
    </row>
    <row r="3" spans="1:12" x14ac:dyDescent="0.85">
      <c r="A3" s="5" t="s">
        <v>7</v>
      </c>
      <c r="B3" s="5" t="s">
        <v>8</v>
      </c>
      <c r="C3" s="5" t="s">
        <v>9</v>
      </c>
      <c r="D3" s="6">
        <v>800</v>
      </c>
    </row>
    <row r="4" spans="1:12" x14ac:dyDescent="0.85">
      <c r="A4" s="5" t="s">
        <v>4</v>
      </c>
      <c r="B4" s="5" t="s">
        <v>10</v>
      </c>
      <c r="C4" s="5" t="s">
        <v>9</v>
      </c>
      <c r="D4" s="6">
        <v>600</v>
      </c>
      <c r="H4" s="1" t="s">
        <v>19</v>
      </c>
    </row>
    <row r="5" spans="1:12" x14ac:dyDescent="0.85">
      <c r="A5" s="5" t="s">
        <v>11</v>
      </c>
      <c r="B5" s="5" t="s">
        <v>12</v>
      </c>
      <c r="C5" s="5" t="s">
        <v>6</v>
      </c>
      <c r="D5" s="6">
        <v>300</v>
      </c>
      <c r="E5" s="2" t="s">
        <v>0</v>
      </c>
      <c r="F5" s="2" t="s">
        <v>2</v>
      </c>
      <c r="I5" s="4">
        <f>DSUM(A1:D11,"金額",E5:F6)</f>
        <v>2500</v>
      </c>
      <c r="J5" s="4"/>
      <c r="K5" s="4"/>
      <c r="L5" s="4"/>
    </row>
    <row r="6" spans="1:12" x14ac:dyDescent="0.85">
      <c r="A6" s="5" t="s">
        <v>7</v>
      </c>
      <c r="B6" s="5" t="s">
        <v>13</v>
      </c>
      <c r="C6" s="5" t="s">
        <v>6</v>
      </c>
      <c r="D6" s="6">
        <v>900</v>
      </c>
      <c r="E6" s="3" t="s">
        <v>4</v>
      </c>
      <c r="F6" s="3" t="s">
        <v>15</v>
      </c>
    </row>
    <row r="7" spans="1:12" x14ac:dyDescent="0.85">
      <c r="A7" s="5" t="s">
        <v>4</v>
      </c>
      <c r="B7" s="5" t="s">
        <v>14</v>
      </c>
      <c r="C7" s="5" t="s">
        <v>15</v>
      </c>
      <c r="D7" s="6">
        <v>1500</v>
      </c>
      <c r="H7" s="1" t="s">
        <v>20</v>
      </c>
    </row>
    <row r="8" spans="1:12" x14ac:dyDescent="0.85">
      <c r="A8" s="5" t="s">
        <v>11</v>
      </c>
      <c r="B8" s="5" t="s">
        <v>16</v>
      </c>
      <c r="C8" s="5" t="s">
        <v>15</v>
      </c>
      <c r="D8" s="6">
        <v>200</v>
      </c>
      <c r="I8" s="4">
        <f>DSUM(A1:D11,"金額",E9:E11)</f>
        <v>5150</v>
      </c>
      <c r="J8" s="4"/>
      <c r="K8" s="4"/>
      <c r="L8" s="4"/>
    </row>
    <row r="9" spans="1:12" x14ac:dyDescent="0.85">
      <c r="A9" s="5" t="s">
        <v>7</v>
      </c>
      <c r="B9" s="5" t="s">
        <v>17</v>
      </c>
      <c r="C9" s="5" t="s">
        <v>9</v>
      </c>
      <c r="D9" s="6">
        <v>400</v>
      </c>
      <c r="E9" s="2" t="s">
        <v>0</v>
      </c>
    </row>
    <row r="10" spans="1:12" x14ac:dyDescent="0.85">
      <c r="A10" s="5" t="s">
        <v>4</v>
      </c>
      <c r="B10" s="5" t="s">
        <v>5</v>
      </c>
      <c r="C10" s="5" t="s">
        <v>15</v>
      </c>
      <c r="D10" s="6">
        <v>1000</v>
      </c>
      <c r="E10" s="3" t="s">
        <v>4</v>
      </c>
      <c r="H10" s="1" t="s">
        <v>21</v>
      </c>
    </row>
    <row r="11" spans="1:12" x14ac:dyDescent="0.85">
      <c r="A11" s="5" t="s">
        <v>11</v>
      </c>
      <c r="B11" s="5" t="s">
        <v>12</v>
      </c>
      <c r="C11" s="5" t="s">
        <v>9</v>
      </c>
      <c r="D11" s="6">
        <v>350</v>
      </c>
      <c r="E11" s="3" t="s">
        <v>11</v>
      </c>
      <c r="I11" s="4">
        <f>DGET(A1:D11,"金額",E14:E15)</f>
        <v>1500</v>
      </c>
      <c r="J11" s="4"/>
      <c r="K11" s="4"/>
      <c r="L11" s="4"/>
    </row>
    <row r="14" spans="1:12" x14ac:dyDescent="0.85">
      <c r="E14" s="2" t="s">
        <v>1</v>
      </c>
    </row>
    <row r="15" spans="1:12" x14ac:dyDescent="0.85">
      <c r="E15" s="3" t="s">
        <v>14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63C0-ED2A-4FC3-A43F-AFC8C4322D6E}">
  <dimension ref="A1:C16"/>
  <sheetViews>
    <sheetView workbookViewId="0"/>
  </sheetViews>
  <sheetFormatPr defaultRowHeight="29" x14ac:dyDescent="0.85"/>
  <cols>
    <col min="1" max="1" width="40.546875" customWidth="1"/>
    <col min="2" max="2" width="9.546875" customWidth="1"/>
    <col min="3" max="3" width="54.546875" customWidth="1"/>
  </cols>
  <sheetData>
    <row r="1" spans="1:3" x14ac:dyDescent="0.85">
      <c r="A1" s="7" t="s">
        <v>22</v>
      </c>
    </row>
    <row r="3" spans="1:3" x14ac:dyDescent="0.85">
      <c r="A3" s="2" t="s">
        <v>23</v>
      </c>
      <c r="B3" s="2" t="s">
        <v>24</v>
      </c>
      <c r="C3" s="2" t="s">
        <v>25</v>
      </c>
    </row>
    <row r="4" spans="1:3" x14ac:dyDescent="0.85">
      <c r="A4" s="3" t="s">
        <v>26</v>
      </c>
      <c r="B4" s="6">
        <f>SUMIFS(DSUM!D2:D11,DSUM!A2:A11,"果物")</f>
        <v>4300</v>
      </c>
      <c r="C4" s="8" t="s">
        <v>27</v>
      </c>
    </row>
    <row r="5" spans="1:3" x14ac:dyDescent="0.85">
      <c r="A5" s="3" t="s">
        <v>28</v>
      </c>
      <c r="B5" s="6">
        <f>DCOUNT(DSUM!A1:D11,"金額",DSUM!E1:E2)</f>
        <v>4</v>
      </c>
      <c r="C5" s="8" t="s">
        <v>29</v>
      </c>
    </row>
    <row r="6" spans="1:3" x14ac:dyDescent="0.85">
      <c r="A6" s="3" t="s">
        <v>30</v>
      </c>
      <c r="B6" s="6">
        <f>DAVERAGE(DSUM!A1:D11,"金額",DSUM!E1:E2)</f>
        <v>1075</v>
      </c>
      <c r="C6" s="8" t="s">
        <v>31</v>
      </c>
    </row>
    <row r="7" spans="1:3" x14ac:dyDescent="0.85">
      <c r="A7" s="3" t="s">
        <v>32</v>
      </c>
      <c r="B7" s="6" t="e">
        <f>DGET(DSUM!A1:D11,"金額",A13:A14)</f>
        <v>#NUM!</v>
      </c>
      <c r="C7" s="8" t="s">
        <v>33</v>
      </c>
    </row>
    <row r="8" spans="1:3" x14ac:dyDescent="0.85">
      <c r="A8" s="3" t="s">
        <v>34</v>
      </c>
      <c r="B8" s="6">
        <f>DSUM(DSUM!A1:D11,"金額",A16:A17)</f>
        <v>7250</v>
      </c>
      <c r="C8" s="8" t="s">
        <v>35</v>
      </c>
    </row>
    <row r="9" spans="1:3" x14ac:dyDescent="0.85">
      <c r="A9" s="3" t="s">
        <v>36</v>
      </c>
      <c r="B9" s="5" t="e">
        <f>DSUM(DSUM!A1:D11,"売上",DSUM!E1:E2)</f>
        <v>#VALUE!</v>
      </c>
      <c r="C9" s="8" t="s">
        <v>37</v>
      </c>
    </row>
    <row r="12" spans="1:3" x14ac:dyDescent="0.85">
      <c r="A12" t="s">
        <v>38</v>
      </c>
    </row>
    <row r="13" spans="1:3" x14ac:dyDescent="0.85">
      <c r="A13" t="s">
        <v>1</v>
      </c>
    </row>
    <row r="14" spans="1:3" x14ac:dyDescent="0.85">
      <c r="A14" t="s">
        <v>5</v>
      </c>
    </row>
    <row r="16" spans="1:3" x14ac:dyDescent="0.85">
      <c r="A16" t="s">
        <v>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DSUM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2026-11-04T23:18:37Z</dcterms:created>
  <dcterms:modified xsi:type="dcterms:W3CDTF">2026-11-04T23:18:38Z</dcterms:modified>
</cp:coreProperties>
</file>