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7CAB8EE-4A95-4D4D-B17E-99B9B7764540}" xr6:coauthVersionLast="47" xr6:coauthVersionMax="47" xr10:uidLastSave="{00000000-0000-0000-0000-000000000000}"/>
  <bookViews>
    <workbookView xWindow="-110" yWindow="-110" windowWidth="24220" windowHeight="15500" xr2:uid="{6DF52AFE-E8C0-4C6B-9AD9-AF95C6E94385}"/>
  </bookViews>
  <sheets>
    <sheet name="MROUND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2" l="1" a="1"/>
  <c r="B10" i="2"/>
  <c r="B9" i="2"/>
  <c r="B8" i="2"/>
  <c r="B7" i="2"/>
  <c r="B6" i="2"/>
  <c r="B5" i="2"/>
  <c r="B4" i="2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  <c r="B6" i="1"/>
  <c r="B5" i="1"/>
  <c r="B4" i="1"/>
  <c r="B3" i="1"/>
  <c r="B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<sst xmlns="http://schemas.openxmlformats.org/spreadsheetml/2006/main" count="25" uniqueCount="25">
  <si>
    <t>金額</t>
  </si>
  <si>
    <t>時刻</t>
  </si>
  <si>
    <t>100 円単位</t>
  </si>
  <si>
    <t>50 円単位</t>
  </si>
  <si>
    <t>15 分単位</t>
  </si>
  <si>
    <t>MROUND でつまずくところ</t>
  </si>
  <si>
    <t>ためしたこと</t>
  </si>
  <si>
    <t>結果</t>
  </si>
  <si>
    <t>式</t>
  </si>
  <si>
    <t>マイナスの値を正の基準値で</t>
  </si>
  <si>
    <t>=MROUND(-1234,100)</t>
  </si>
  <si>
    <t>マイナスの値をマイナスの基準値で</t>
  </si>
  <si>
    <t>=MROUND(-1234,-100)</t>
  </si>
  <si>
    <t>ちょうど真ん中（1250 を 100 単位）</t>
  </si>
  <si>
    <t>=MROUND(1250,100)</t>
  </si>
  <si>
    <t>ROUND で 100 円単位</t>
  </si>
  <si>
    <t>=ROUND(1234,-2)</t>
  </si>
  <si>
    <t>基準値が 0</t>
  </si>
  <si>
    <t>=MROUND(1234,0)</t>
  </si>
  <si>
    <t>ちょうど真ん中の時刻（9:07:30 を 15 分単位）</t>
  </si>
  <si>
    <t>=TEXT(MROUND(TIME(9,7,30),"0:15"),"h:mm")</t>
  </si>
  <si>
    <t>範囲をまとめて指定（A2:A6）</t>
  </si>
  <si>
    <t>=MROUND(MROUND!A2:A6,100)</t>
  </si>
  <si>
    <t>範囲に +0 を付けて配列にした先頭</t>
  </si>
  <si>
    <t>=INDEX(MROUND(MROUND!A2:A6+0,100),1)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</si>
</sst>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20" fontId="0" fillId="0" borderId="0" xfId="0" applyNumberFormat="1">
      <alignment vertical="center"/>
    </xf>
    <xf numFmtId="3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F76B-3581-411B-810F-ED8763DF48E2}">
  <dimension ref="A1:L20"/>
  <sheetViews>
    <sheetView tabSelected="1" workbookViewId="0"/>
  </sheetViews>
  <sheetFormatPr defaultRowHeight="29" x14ac:dyDescent="0.85"/>
  <cols>
    <col min="1" max="2" width="8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6">
        <v>1234</v>
      </c>
      <c r="B2" s="7">
        <f>TIME(9,7,0)</f>
        <v>0.37986111111111109</v>
      </c>
      <c r="I2" s="4">
        <f t="shared" ref="I2:I6" si="0">MROUND(A2,100)</f>
        <v>1200</v>
      </c>
      <c r="J2" s="4"/>
      <c r="K2" s="4"/>
      <c r="L2" s="4"/>
    </row>
    <row r="3" spans="1:12" x14ac:dyDescent="0.85">
      <c r="A3" s="6">
        <v>1250</v>
      </c>
      <c r="B3" s="7">
        <f>TIME(9,8,0)</f>
        <v>0.38055555555555554</v>
      </c>
      <c r="I3" s="4">
        <f t="shared" si="0"/>
        <v>1300</v>
      </c>
      <c r="J3" s="4"/>
      <c r="K3" s="4"/>
      <c r="L3" s="4"/>
    </row>
    <row r="4" spans="1:12" x14ac:dyDescent="0.85">
      <c r="A4" s="6">
        <v>1249</v>
      </c>
      <c r="B4" s="7">
        <f>TIME(9,22,0)</f>
        <v>0.39027777777777778</v>
      </c>
      <c r="I4" s="4">
        <f t="shared" si="0"/>
        <v>1200</v>
      </c>
      <c r="J4" s="4"/>
      <c r="K4" s="4"/>
      <c r="L4" s="4"/>
    </row>
    <row r="5" spans="1:12" x14ac:dyDescent="0.85">
      <c r="A5" s="6">
        <v>76</v>
      </c>
      <c r="B5" s="7">
        <f>TIME(17,52,0)</f>
        <v>0.74444444444444446</v>
      </c>
      <c r="I5" s="4">
        <f t="shared" si="0"/>
        <v>100</v>
      </c>
      <c r="J5" s="4"/>
      <c r="K5" s="4"/>
      <c r="L5" s="4"/>
    </row>
    <row r="6" spans="1:12" x14ac:dyDescent="0.85">
      <c r="A6" s="6">
        <v>3</v>
      </c>
      <c r="B6" s="7">
        <f>TIME(18,0,0)</f>
        <v>0.75</v>
      </c>
      <c r="I6" s="4">
        <f t="shared" si="0"/>
        <v>0</v>
      </c>
      <c r="J6" s="4"/>
      <c r="K6" s="4"/>
      <c r="L6" s="4"/>
    </row>
    <row r="8" spans="1:12" x14ac:dyDescent="0.85">
      <c r="H8" s="1" t="s">
        <v>3</v>
      </c>
    </row>
    <row r="9" spans="1:12" x14ac:dyDescent="0.85">
      <c r="I9" s="4">
        <f t="shared" ref="I9:I13" si="1">MROUND(A2,50)</f>
        <v>1250</v>
      </c>
      <c r="J9" s="4"/>
      <c r="K9" s="4"/>
      <c r="L9" s="4"/>
    </row>
    <row r="10" spans="1:12" x14ac:dyDescent="0.85">
      <c r="I10" s="4">
        <f t="shared" si="1"/>
        <v>1250</v>
      </c>
      <c r="J10" s="4"/>
      <c r="K10" s="4"/>
      <c r="L10" s="4"/>
    </row>
    <row r="11" spans="1:12" x14ac:dyDescent="0.85">
      <c r="I11" s="4">
        <f t="shared" si="1"/>
        <v>1250</v>
      </c>
      <c r="J11" s="4"/>
      <c r="K11" s="4"/>
      <c r="L11" s="4"/>
    </row>
    <row r="12" spans="1:12" x14ac:dyDescent="0.85">
      <c r="I12" s="4">
        <f t="shared" si="1"/>
        <v>100</v>
      </c>
      <c r="J12" s="4"/>
      <c r="K12" s="4"/>
      <c r="L12" s="4"/>
    </row>
    <row r="13" spans="1:12" x14ac:dyDescent="0.85">
      <c r="I13" s="4">
        <f t="shared" si="1"/>
        <v>0</v>
      </c>
      <c r="J13" s="4"/>
      <c r="K13" s="4"/>
      <c r="L13" s="4"/>
    </row>
    <row r="15" spans="1:12" x14ac:dyDescent="0.85">
      <c r="H15" s="1" t="s">
        <v>4</v>
      </c>
    </row>
    <row r="16" spans="1:12" x14ac:dyDescent="0.85">
      <c r="I16" s="5">
        <f t="shared" ref="I16:I20" si="2">MROUND(B2,"0:15")</f>
        <v>0.375</v>
      </c>
      <c r="J16" s="5"/>
      <c r="K16" s="5"/>
      <c r="L16" s="5"/>
    </row>
    <row r="17" spans="9:12" x14ac:dyDescent="0.85">
      <c r="I17" s="5">
        <f t="shared" si="2"/>
        <v>0.38541666666666663</v>
      </c>
      <c r="J17" s="5"/>
      <c r="K17" s="5"/>
      <c r="L17" s="5"/>
    </row>
    <row r="18" spans="9:12" x14ac:dyDescent="0.85">
      <c r="I18" s="5">
        <f t="shared" si="2"/>
        <v>0.38541666666666663</v>
      </c>
      <c r="J18" s="5"/>
      <c r="K18" s="5"/>
      <c r="L18" s="5"/>
    </row>
    <row r="19" spans="9:12" x14ac:dyDescent="0.85">
      <c r="I19" s="5">
        <f t="shared" si="2"/>
        <v>0.73958333333333326</v>
      </c>
      <c r="J19" s="5"/>
      <c r="K19" s="5"/>
      <c r="L19" s="5"/>
    </row>
    <row r="20" spans="9:12" x14ac:dyDescent="0.85">
      <c r="I20" s="5">
        <f t="shared" si="2"/>
        <v>0.75</v>
      </c>
      <c r="J20" s="5"/>
      <c r="K20" s="5"/>
      <c r="L20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714F-476B-4779-89AA-6200344163C1}">
  <dimension ref="A1:C11"/>
  <sheetViews>
    <sheetView workbookViewId="0"/>
  </sheetViews>
  <sheetFormatPr defaultRowHeight="29" x14ac:dyDescent="0.85"/>
  <cols>
    <col min="1" max="1" width="46.546875" customWidth="1"/>
    <col min="2" max="2" width="9.546875" customWidth="1"/>
    <col min="3" max="3" width="50.546875" customWidth="1"/>
  </cols>
  <sheetData>
    <row r="1" spans="1:3" x14ac:dyDescent="0.85">
      <c r="A1" s="8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6" t="e">
        <f>MROUND(-1234,100)</f>
        <v>#NUM!</v>
      </c>
      <c r="C4" s="9" t="s">
        <v>10</v>
      </c>
    </row>
    <row r="5" spans="1:3" x14ac:dyDescent="0.85">
      <c r="A5" s="3" t="s">
        <v>11</v>
      </c>
      <c r="B5" s="6">
        <f>MROUND(-1234,-100)</f>
        <v>-1200</v>
      </c>
      <c r="C5" s="9" t="s">
        <v>12</v>
      </c>
    </row>
    <row r="6" spans="1:3" x14ac:dyDescent="0.85">
      <c r="A6" s="3" t="s">
        <v>13</v>
      </c>
      <c r="B6" s="6">
        <f>MROUND(1250,100)</f>
        <v>1300</v>
      </c>
      <c r="C6" s="9" t="s">
        <v>14</v>
      </c>
    </row>
    <row r="7" spans="1:3" x14ac:dyDescent="0.85">
      <c r="A7" s="3" t="s">
        <v>15</v>
      </c>
      <c r="B7" s="6">
        <f>ROUND(1234,-2)</f>
        <v>1200</v>
      </c>
      <c r="C7" s="9" t="s">
        <v>16</v>
      </c>
    </row>
    <row r="8" spans="1:3" x14ac:dyDescent="0.85">
      <c r="A8" s="3" t="s">
        <v>17</v>
      </c>
      <c r="B8" s="6">
        <f>MROUND(1234,0)</f>
        <v>0</v>
      </c>
      <c r="C8" s="9" t="s">
        <v>18</v>
      </c>
    </row>
    <row r="9" spans="1:3" x14ac:dyDescent="0.85">
      <c r="A9" s="3" t="s">
        <v>19</v>
      </c>
      <c r="B9" s="6" t="str">
        <f>TEXT(MROUND(TIME(9,7,30),"0:15"),"h:mm")</f>
        <v>9:15</v>
      </c>
      <c r="C9" s="9" t="s">
        <v>20</v>
      </c>
    </row>
    <row r="10" spans="1:3" x14ac:dyDescent="0.85">
      <c r="A10" s="3" t="s">
        <v>21</v>
      </c>
      <c r="B10" s="6" t="e">
        <f>MROUND(MROUND!A2:A6,100)</f>
        <v>#VALUE!</v>
      </c>
      <c r="C10" s="9" t="s">
        <v>22</v>
      </c>
    </row>
    <row r="11" spans="1:3" x14ac:dyDescent="0.85">
      <c r="A11" s="3" t="s">
        <v>23</v>
      </c>
      <c r="B11" s="6" cm="1">
        <f t="array" ref="B11">INDEX(MROUND(MROUND!A2:A6+0,100),1)</f>
        <v>1200</v>
      </c>
      <c r="C11" s="9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MROUND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2026-11-04T23:10:28Z</dcterms:created>
  <dcterms:modified xsi:type="dcterms:W3CDTF">2026-11-04T23:10:28Z</dcterms:modified>
</cp:coreProperties>
</file>