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0B192CF6-3C33-439D-A81A-B30923B6A7F2}" xr6:coauthVersionLast="47" xr6:coauthVersionMax="47" xr10:uidLastSave="{00000000-0000-0000-0000-000000000000}"/>
  <bookViews>
    <workbookView xWindow="-110" yWindow="-110" windowWidth="24220" windowHeight="15500" xr2:uid="{42F7EF0C-A4C8-4C8D-BC25-80A70004EEA1}"/>
  </bookViews>
  <sheets>
    <sheet name="BYROW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8" i="2" l="1" a="1"/>
  <c r="B7" i="2" a="1"/>
  <c r="B6" i="2"/>
  <c r="B5" i="2" a="1"/>
  <c r="B4" i="2" a="1"/>
  <c r="I19" i="1" a="1"/>
  <c r="I16" i="1" a="1"/>
  <c r="I9" i="1" a="1"/>
  <c r="I2" i="1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<sst xmlns="http://schemas.openxmlformats.org/spreadsheetml/2006/main" count="27" uniqueCount="27">
  <si>
    <t>名前</t>
  </si>
  <si>
    <t>国語</t>
  </si>
  <si>
    <t>数学</t>
  </si>
  <si>
    <t>英語</t>
  </si>
  <si>
    <t>佐藤</t>
  </si>
  <si>
    <t>鈴木</t>
  </si>
  <si>
    <t>高橋</t>
  </si>
  <si>
    <t>田中</t>
  </si>
  <si>
    <t>伊藤</t>
  </si>
  <si>
    <t>合計点</t>
  </si>
  <si>
    <t>最高点</t>
  </si>
  <si>
    <t>科目ごとの平均</t>
  </si>
  <si>
    <t>合否</t>
  </si>
  <si>
    <t>BYROW でつまずくところ</t>
  </si>
  <si>
    <t>ためしたこと</t>
  </si>
  <si>
    <t>結果</t>
  </si>
  <si>
    <t>式</t>
  </si>
  <si>
    <t>LAMBDA を使った合計（佐藤）</t>
  </si>
  <si>
    <t>=INDEX(BYROW(BYROW!B2:D6,LAMBDA(r,SUM(r))),1)</t>
  </si>
  <si>
    <t>LAMBDA を省いて SUM だけ（佐藤）</t>
  </si>
  <si>
    <t>=INDEX(BYROW(BYROW!B2:D6,SUM),1)</t>
  </si>
  <si>
    <t>SUM(B2:D6) だけだと</t>
  </si>
  <si>
    <t>=SUM(BYROW!B2:D6)</t>
  </si>
  <si>
    <t>1 行に 2 つ以上の値を返すと</t>
  </si>
  <si>
    <t>=BYROW(BYROW!B2:D6,LAMBDA(r,r*2))</t>
  </si>
  <si>
    <t>空白の行（B7:D7）をふくめた合計の 6 行目</t>
  </si>
  <si>
    <t>=INDEX(BYROW(BYROW!B2:D7,LAMBDA(r,SUM(r))),6)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</si>
</sst>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.0"/>
  </numFmts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179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13</v>
    <v>1</v>
  </rv>
</rvData>
</file>

<file path=xl/richData/rdrichvaluestructure.xml><?xml version="1.0" encoding="utf-8"?>
<rvStructures xmlns="http://schemas.microsoft.com/office/spreadsheetml/2017/richdata" count="1">
  <s t="_error">
    <k n="errorType" t="i"/>
    <k n="subType" t="i"/>
  </s>
</rvStructur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37084-41C4-4F3F-87D2-3DF3869E2790}">
  <dimension ref="A1:L23"/>
  <sheetViews>
    <sheetView tabSelected="1" workbookViewId="0"/>
  </sheetViews>
  <sheetFormatPr defaultRowHeight="29" x14ac:dyDescent="0.85"/>
  <cols>
    <col min="1" max="1" width="7.546875" customWidth="1"/>
    <col min="2" max="4" width="6.546875" customWidth="1"/>
    <col min="7" max="7" width="2.546875" customWidth="1"/>
    <col min="8" max="8" width="4.546875" customWidth="1"/>
    <col min="9" max="9" width="9.546875" customWidth="1"/>
    <col min="10" max="11" width="8.546875" customWidth="1"/>
    <col min="12" max="14" width="11.546875" customWidth="1"/>
  </cols>
  <sheetData>
    <row r="1" spans="1:12" x14ac:dyDescent="0.85">
      <c r="A1" s="2" t="s">
        <v>0</v>
      </c>
      <c r="B1" s="2" t="s">
        <v>1</v>
      </c>
      <c r="C1" s="2" t="s">
        <v>2</v>
      </c>
      <c r="D1" s="2" t="s">
        <v>3</v>
      </c>
      <c r="H1" s="1" t="s">
        <v>9</v>
      </c>
    </row>
    <row r="2" spans="1:12" x14ac:dyDescent="0.85">
      <c r="A2" s="5" t="s">
        <v>4</v>
      </c>
      <c r="B2" s="5">
        <v>80</v>
      </c>
      <c r="C2" s="5">
        <v>62</v>
      </c>
      <c r="D2" s="5">
        <v>75</v>
      </c>
      <c r="I2" cm="1">
        <f t="array" ref="I2:I6">_xlfn.BYROW(B2:D6,_xlfn.LAMBDA(_xlpm.r,SUM(_xlpm.r)))</f>
        <v>217</v>
      </c>
    </row>
    <row r="3" spans="1:12" x14ac:dyDescent="0.85">
      <c r="A3" s="5" t="s">
        <v>5</v>
      </c>
      <c r="B3" s="5">
        <v>55</v>
      </c>
      <c r="C3" s="5">
        <v>90</v>
      </c>
      <c r="D3" s="5">
        <v>68</v>
      </c>
      <c r="I3">
        <v>213</v>
      </c>
    </row>
    <row r="4" spans="1:12" x14ac:dyDescent="0.85">
      <c r="A4" s="5" t="s">
        <v>6</v>
      </c>
      <c r="B4" s="5">
        <v>92</v>
      </c>
      <c r="C4" s="5">
        <v>85</v>
      </c>
      <c r="D4" s="5">
        <v>88</v>
      </c>
      <c r="I4">
        <v>265</v>
      </c>
    </row>
    <row r="5" spans="1:12" x14ac:dyDescent="0.85">
      <c r="A5" s="5" t="s">
        <v>7</v>
      </c>
      <c r="B5" s="5">
        <v>70</v>
      </c>
      <c r="C5" s="5">
        <v>48</v>
      </c>
      <c r="D5" s="5">
        <v>81</v>
      </c>
      <c r="I5">
        <v>199</v>
      </c>
    </row>
    <row r="6" spans="1:12" x14ac:dyDescent="0.85">
      <c r="A6" s="5" t="s">
        <v>8</v>
      </c>
      <c r="B6" s="5">
        <v>64</v>
      </c>
      <c r="C6" s="5">
        <v>73</v>
      </c>
      <c r="D6" s="5">
        <v>59</v>
      </c>
      <c r="I6">
        <v>196</v>
      </c>
    </row>
    <row r="8" spans="1:12" x14ac:dyDescent="0.85">
      <c r="H8" s="1" t="s">
        <v>10</v>
      </c>
    </row>
    <row r="9" spans="1:12" x14ac:dyDescent="0.85">
      <c r="I9" cm="1">
        <f t="array" ref="I9:I13">_xlfn.BYROW(B2:D6,_xlfn.LAMBDA(_xlpm.r,MAX(_xlpm.r)))</f>
        <v>80</v>
      </c>
    </row>
    <row r="10" spans="1:12" x14ac:dyDescent="0.85">
      <c r="I10">
        <v>90</v>
      </c>
    </row>
    <row r="11" spans="1:12" x14ac:dyDescent="0.85">
      <c r="I11">
        <v>92</v>
      </c>
    </row>
    <row r="12" spans="1:12" x14ac:dyDescent="0.85">
      <c r="I12">
        <v>81</v>
      </c>
    </row>
    <row r="13" spans="1:12" x14ac:dyDescent="0.85">
      <c r="I13">
        <v>73</v>
      </c>
    </row>
    <row r="15" spans="1:12" x14ac:dyDescent="0.85">
      <c r="H15" s="1" t="s">
        <v>11</v>
      </c>
    </row>
    <row r="16" spans="1:12" x14ac:dyDescent="0.85">
      <c r="I16" s="4" cm="1">
        <f t="array" ref="I16:K16">_xlfn.BYCOL(B2:D6,_xlfn.LAMBDA(_xlpm.c,AVERAGE(_xlpm.c)))</f>
        <v>72.2</v>
      </c>
      <c r="J16" s="4">
        <v>71.599999999999994</v>
      </c>
      <c r="K16" s="4">
        <v>74.2</v>
      </c>
      <c r="L16" s="4"/>
    </row>
    <row r="18" spans="8:9" x14ac:dyDescent="0.85">
      <c r="H18" s="1" t="s">
        <v>12</v>
      </c>
    </row>
    <row r="19" spans="8:9" x14ac:dyDescent="0.85">
      <c r="I19" t="str" cm="1">
        <f t="array" ref="I19:I23">_xlfn.BYROW(B2:D6,_xlfn.LAMBDA(_xlpm.r,IF(MIN(_xlpm.r)&gt;=60,"合格","不合格")))</f>
        <v>合格</v>
      </c>
    </row>
    <row r="20" spans="8:9" x14ac:dyDescent="0.85">
      <c r="I20" t="str">
        <v>不合格</v>
      </c>
    </row>
    <row r="21" spans="8:9" x14ac:dyDescent="0.85">
      <c r="I21" t="str">
        <v>合格</v>
      </c>
    </row>
    <row r="22" spans="8:9" x14ac:dyDescent="0.85">
      <c r="I22" t="str">
        <v>不合格</v>
      </c>
    </row>
    <row r="23" spans="8:9" x14ac:dyDescent="0.85">
      <c r="I23" t="str">
        <v>不合格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AF2D4-9E65-411F-90D2-4044307E5F9A}">
  <dimension ref="A1:C8"/>
  <sheetViews>
    <sheetView workbookViewId="0"/>
  </sheetViews>
  <sheetFormatPr defaultRowHeight="29" x14ac:dyDescent="0.85"/>
  <cols>
    <col min="1" max="1" width="42.546875" customWidth="1"/>
    <col min="2" max="2" width="9.546875" customWidth="1"/>
    <col min="3" max="3" width="52.546875" customWidth="1"/>
  </cols>
  <sheetData>
    <row r="1" spans="1:3" x14ac:dyDescent="0.85">
      <c r="A1" s="6" t="s">
        <v>13</v>
      </c>
    </row>
    <row r="3" spans="1:3" x14ac:dyDescent="0.85">
      <c r="A3" s="2" t="s">
        <v>14</v>
      </c>
      <c r="B3" s="2" t="s">
        <v>15</v>
      </c>
      <c r="C3" s="2" t="s">
        <v>16</v>
      </c>
    </row>
    <row r="4" spans="1:3" x14ac:dyDescent="0.85">
      <c r="A4" s="3" t="s">
        <v>17</v>
      </c>
      <c r="B4" s="5" cm="1">
        <f t="array" ref="B4">INDEX(_xlfn.BYROW(BYROW!B2:D6,_xlfn.LAMBDA(_xlpm.r,SUM(_xlpm.r))),1)</f>
        <v>217</v>
      </c>
      <c r="C4" s="7" t="s">
        <v>18</v>
      </c>
    </row>
    <row r="5" spans="1:3" x14ac:dyDescent="0.85">
      <c r="A5" s="3" t="s">
        <v>19</v>
      </c>
      <c r="B5" s="5" cm="1">
        <f t="array" ref="B5">INDEX(_xlfn.BYROW(BYROW!B2:D6,_xleta.SUM),1)</f>
        <v>217</v>
      </c>
      <c r="C5" s="7" t="s">
        <v>20</v>
      </c>
    </row>
    <row r="6" spans="1:3" x14ac:dyDescent="0.85">
      <c r="A6" s="3" t="s">
        <v>21</v>
      </c>
      <c r="B6" s="5">
        <f>SUM(BYROW!B2:D6)</f>
        <v>1090</v>
      </c>
      <c r="C6" s="7" t="s">
        <v>22</v>
      </c>
    </row>
    <row r="7" spans="1:3" x14ac:dyDescent="0.85">
      <c r="A7" s="3" t="s">
        <v>23</v>
      </c>
      <c r="B7" s="5" t="e" cm="1" vm="1">
        <f t="array" ref="B7">_xlfn.BYROW(BYROW!B2:D6,_xlfn.LAMBDA(_xlpm.r,_xlpm.r*2))</f>
        <v>#VALUE!</v>
      </c>
      <c r="C7" s="7" t="s">
        <v>24</v>
      </c>
    </row>
    <row r="8" spans="1:3" x14ac:dyDescent="0.85">
      <c r="A8" s="3" t="s">
        <v>25</v>
      </c>
      <c r="B8" s="5" cm="1">
        <f t="array" ref="B8">INDEX(_xlfn.BYROW(BYROW!B2:D7,_xlfn.LAMBDA(_xlpm.r,SUM(_xlpm.r))),6)</f>
        <v>0</v>
      </c>
      <c r="C8" s="7" t="s">
        <v>26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BYROW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2026-11-04T22:59:05Z</dcterms:created>
  <dcterms:modified xsi:type="dcterms:W3CDTF">2026-11-04T22:59:06Z</dcterms:modified>
</cp:coreProperties>
</file>