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BF97E13-D788-4D7E-BD4F-CD13D0BF39B6}" xr6:coauthVersionLast="47" xr6:coauthVersionMax="47" xr10:uidLastSave="{00000000-0000-0000-0000-000000000000}"/>
  <bookViews>
    <workbookView xWindow="-110" yWindow="-110" windowWidth="24220" windowHeight="15500" xr2:uid="{E5D82CB6-CB34-4F9E-B0B6-0BA2E424E38B}"/>
  </bookViews>
  <sheets>
    <sheet name="PERCENTOF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 a="1"/>
  <c r="B4" i="2"/>
  <c r="I8" i="1" a="1"/>
  <c r="I5" i="1" a="1"/>
  <c r="I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<sst xmlns="http://schemas.openxmlformats.org/spreadsheetml/2006/main" count="57" uniqueCount="41">
  <si>
    <t>分類</t>
  </si>
  <si>
    <t>商品</t>
  </si>
  <si>
    <t>担当</t>
  </si>
  <si>
    <t>金額</t>
  </si>
  <si>
    <t>果物</t>
  </si>
  <si>
    <t>りんご</t>
  </si>
  <si>
    <t>山田</t>
  </si>
  <si>
    <t>野菜</t>
  </si>
  <si>
    <t>キャベツ</t>
  </si>
  <si>
    <t>佐藤</t>
  </si>
  <si>
    <t>みかん</t>
  </si>
  <si>
    <t>飲料</t>
  </si>
  <si>
    <t>お茶</t>
  </si>
  <si>
    <t>トマト</t>
  </si>
  <si>
    <t>ぶどう</t>
  </si>
  <si>
    <t>鈴木</t>
  </si>
  <si>
    <t>水</t>
  </si>
  <si>
    <t>にんじん</t>
  </si>
  <si>
    <t>りんご（D2）の割合</t>
  </si>
  <si>
    <t>果物の割合</t>
  </si>
  <si>
    <t>分類ごとの構成比</t>
  </si>
  <si>
    <t>PERCENTOF でつまずくところ</t>
  </si>
  <si>
    <t>ためしたこと</t>
  </si>
  <si>
    <t>結果</t>
  </si>
  <si>
    <t>式</t>
  </si>
  <si>
    <t>SUMIF ÷ SUM で果物の割合</t>
  </si>
  <si>
    <t>=SUMIF(PERCENTOF!A2:A11,"果物",PERCENTOF!D2:D11)/SUM(PERCENTOF!D2:D11)</t>
  </si>
  <si>
    <t>PERCENTOF で果物の割合</t>
  </si>
  <si>
    <t>=PERCENTOF(FILTER(PERCENTOF!D2:D11,PERCENTOF!A2:A11="果物"),PERCENTOF!D2:D11)</t>
  </si>
  <si>
    <t>全体 ÷ 全体</t>
  </si>
  <si>
    <t>=PERCENTOF(PERCENTOF!D2:D11,PERCENTOF!D2:D11)</t>
  </si>
  <si>
    <t>文字の "200" がまざった全体</t>
  </si>
  <si>
    <t>=PERCENTOF(A12,A12:A14)</t>
  </si>
  <si>
    <t>マイナスがまざった全体</t>
  </si>
  <si>
    <t>=PERCENTOF(B12,B12:B14)</t>
  </si>
  <si>
    <t>全体が 0 のとき</t>
  </si>
  <si>
    <t>=PERCENTOF(C12,C12:C14)</t>
  </si>
  <si>
    <t>文字の数字（A12:A14）</t>
  </si>
  <si>
    <t>マイナス</t>
  </si>
  <si>
    <t>0 だけ（C12:C14）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</si>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</sst>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7FCF-E609-4424-A052-B1BC8665FF3E}">
  <dimension ref="A1:L11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3" max="3" width="7.546875" customWidth="1"/>
    <col min="4" max="4" width="8.546875" customWidth="1"/>
    <col min="7" max="7" width="2.546875" customWidth="1"/>
    <col min="8" max="8" width="4.546875" customWidth="1"/>
    <col min="9" max="10" width="9.546875" customWidth="1"/>
    <col min="11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H1" s="1" t="s">
        <v>18</v>
      </c>
    </row>
    <row r="2" spans="1:12" x14ac:dyDescent="0.85">
      <c r="A2" s="5" t="s">
        <v>4</v>
      </c>
      <c r="B2" s="5" t="s">
        <v>5</v>
      </c>
      <c r="C2" s="5" t="s">
        <v>6</v>
      </c>
      <c r="D2" s="6">
        <v>1200</v>
      </c>
      <c r="I2" s="4">
        <f>_xlfn.PERCENTOF(D2,D2:D11)</f>
        <v>0.16551724137931034</v>
      </c>
      <c r="J2" s="4"/>
      <c r="K2" s="4"/>
      <c r="L2" s="4"/>
    </row>
    <row r="3" spans="1:12" x14ac:dyDescent="0.85">
      <c r="A3" s="5" t="s">
        <v>7</v>
      </c>
      <c r="B3" s="5" t="s">
        <v>8</v>
      </c>
      <c r="C3" s="5" t="s">
        <v>9</v>
      </c>
      <c r="D3" s="6">
        <v>800</v>
      </c>
    </row>
    <row r="4" spans="1:12" x14ac:dyDescent="0.85">
      <c r="A4" s="5" t="s">
        <v>4</v>
      </c>
      <c r="B4" s="5" t="s">
        <v>10</v>
      </c>
      <c r="C4" s="5" t="s">
        <v>9</v>
      </c>
      <c r="D4" s="6">
        <v>600</v>
      </c>
      <c r="H4" s="1" t="s">
        <v>19</v>
      </c>
    </row>
    <row r="5" spans="1:12" x14ac:dyDescent="0.85">
      <c r="A5" s="5" t="s">
        <v>11</v>
      </c>
      <c r="B5" s="5" t="s">
        <v>12</v>
      </c>
      <c r="C5" s="5" t="s">
        <v>6</v>
      </c>
      <c r="D5" s="6">
        <v>300</v>
      </c>
      <c r="I5" s="4" cm="1">
        <f t="array" ref="I5">_xlfn.PERCENTOF(_xlfn._xlws.FILTER(D2:D11,A2:A11="果物"),D2:D11)</f>
        <v>0.59310344827586203</v>
      </c>
      <c r="J5" s="4"/>
      <c r="K5" s="4"/>
      <c r="L5" s="4"/>
    </row>
    <row r="6" spans="1:12" x14ac:dyDescent="0.85">
      <c r="A6" s="5" t="s">
        <v>7</v>
      </c>
      <c r="B6" s="5" t="s">
        <v>13</v>
      </c>
      <c r="C6" s="5" t="s">
        <v>6</v>
      </c>
      <c r="D6" s="6">
        <v>900</v>
      </c>
    </row>
    <row r="7" spans="1:12" x14ac:dyDescent="0.85">
      <c r="A7" s="5" t="s">
        <v>4</v>
      </c>
      <c r="B7" s="5" t="s">
        <v>14</v>
      </c>
      <c r="C7" s="5" t="s">
        <v>15</v>
      </c>
      <c r="D7" s="6">
        <v>1500</v>
      </c>
      <c r="H7" s="1" t="s">
        <v>20</v>
      </c>
    </row>
    <row r="8" spans="1:12" x14ac:dyDescent="0.85">
      <c r="A8" s="5" t="s">
        <v>11</v>
      </c>
      <c r="B8" s="5" t="s">
        <v>16</v>
      </c>
      <c r="C8" s="5" t="s">
        <v>15</v>
      </c>
      <c r="D8" s="6">
        <v>200</v>
      </c>
      <c r="I8" s="4" t="str" cm="1">
        <f t="array" ref="I8:J11">_xlfn.GROUPBY(A2:A11,D2:D11,_xleta.PERCENTOF)</f>
        <v>飲料</v>
      </c>
      <c r="J8" s="4">
        <v>0.11724137931034483</v>
      </c>
      <c r="K8" s="4"/>
      <c r="L8" s="4"/>
    </row>
    <row r="9" spans="1:12" x14ac:dyDescent="0.85">
      <c r="A9" s="5" t="s">
        <v>7</v>
      </c>
      <c r="B9" s="5" t="s">
        <v>17</v>
      </c>
      <c r="C9" s="5" t="s">
        <v>9</v>
      </c>
      <c r="D9" s="6">
        <v>400</v>
      </c>
      <c r="I9" s="4" t="str">
        <v>果物</v>
      </c>
      <c r="J9" s="4">
        <v>0.59310344827586203</v>
      </c>
      <c r="K9" s="4"/>
      <c r="L9" s="4"/>
    </row>
    <row r="10" spans="1:12" x14ac:dyDescent="0.85">
      <c r="A10" s="5" t="s">
        <v>4</v>
      </c>
      <c r="B10" s="5" t="s">
        <v>5</v>
      </c>
      <c r="C10" s="5" t="s">
        <v>15</v>
      </c>
      <c r="D10" s="6">
        <v>1000</v>
      </c>
      <c r="I10" s="4" t="str">
        <v>野菜</v>
      </c>
      <c r="J10" s="4">
        <v>0.28965517241379313</v>
      </c>
      <c r="K10" s="4"/>
      <c r="L10" s="4"/>
    </row>
    <row r="11" spans="1:12" x14ac:dyDescent="0.85">
      <c r="A11" s="5" t="s">
        <v>11</v>
      </c>
      <c r="B11" s="5" t="s">
        <v>12</v>
      </c>
      <c r="C11" s="5" t="s">
        <v>9</v>
      </c>
      <c r="D11" s="6">
        <v>350</v>
      </c>
      <c r="I11" s="4" t="str">
        <v>合計</v>
      </c>
      <c r="J11" s="4">
        <v>1</v>
      </c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2454-BF3F-401D-93AB-778BBDE80CDF}">
  <dimension ref="A1:C14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84.546875" customWidth="1"/>
  </cols>
  <sheetData>
    <row r="1" spans="1:3" x14ac:dyDescent="0.85">
      <c r="A1" s="7" t="s">
        <v>21</v>
      </c>
    </row>
    <row r="3" spans="1:3" x14ac:dyDescent="0.85">
      <c r="A3" s="2" t="s">
        <v>22</v>
      </c>
      <c r="B3" s="2" t="s">
        <v>23</v>
      </c>
      <c r="C3" s="2" t="s">
        <v>24</v>
      </c>
    </row>
    <row r="4" spans="1:3" x14ac:dyDescent="0.85">
      <c r="A4" s="3" t="s">
        <v>25</v>
      </c>
      <c r="B4" s="9">
        <f>SUMIF(PERCENTOF!A2:A11,"果物",PERCENTOF!D2:D11)/SUM(PERCENTOF!D2:D11)</f>
        <v>0.59310344827586203</v>
      </c>
      <c r="C4" s="8" t="s">
        <v>26</v>
      </c>
    </row>
    <row r="5" spans="1:3" x14ac:dyDescent="0.85">
      <c r="A5" s="3" t="s">
        <v>27</v>
      </c>
      <c r="B5" s="9" cm="1">
        <f t="array" ref="B5">_xlfn.PERCENTOF(_xlfn._xlws.FILTER(PERCENTOF!D2:D11,PERCENTOF!A2:A11="果物"),PERCENTOF!D2:D11)</f>
        <v>0.59310344827586203</v>
      </c>
      <c r="C5" s="8" t="s">
        <v>28</v>
      </c>
    </row>
    <row r="6" spans="1:3" x14ac:dyDescent="0.85">
      <c r="A6" s="3" t="s">
        <v>29</v>
      </c>
      <c r="B6" s="9">
        <f>_xlfn.PERCENTOF(PERCENTOF!D2:D11,PERCENTOF!D2:D11)</f>
        <v>1</v>
      </c>
      <c r="C6" s="8" t="s">
        <v>30</v>
      </c>
    </row>
    <row r="7" spans="1:3" x14ac:dyDescent="0.85">
      <c r="A7" s="3" t="s">
        <v>31</v>
      </c>
      <c r="B7" s="9">
        <f>_xlfn.PERCENTOF(A12,A12:A14)</f>
        <v>0.25</v>
      </c>
      <c r="C7" s="8" t="s">
        <v>32</v>
      </c>
    </row>
    <row r="8" spans="1:3" x14ac:dyDescent="0.85">
      <c r="A8" s="3" t="s">
        <v>33</v>
      </c>
      <c r="B8" s="9">
        <f>_xlfn.PERCENTOF(B12,B12:B14)</f>
        <v>0.4</v>
      </c>
      <c r="C8" s="8" t="s">
        <v>34</v>
      </c>
    </row>
    <row r="9" spans="1:3" x14ac:dyDescent="0.85">
      <c r="A9" s="3" t="s">
        <v>35</v>
      </c>
      <c r="B9" s="9" t="e">
        <f>_xlfn.PERCENTOF(C12,C12:C14)</f>
        <v>#DIV/0!</v>
      </c>
      <c r="C9" s="8" t="s">
        <v>36</v>
      </c>
    </row>
    <row r="11" spans="1:3" x14ac:dyDescent="0.85">
      <c r="A11" s="12" t="s">
        <v>37</v>
      </c>
      <c r="B11" s="12" t="s">
        <v>38</v>
      </c>
      <c r="C11" s="12" t="s">
        <v>39</v>
      </c>
    </row>
    <row r="12" spans="1:3" x14ac:dyDescent="0.85">
      <c r="A12" s="10">
        <v>100</v>
      </c>
      <c r="B12" s="10">
        <v>100</v>
      </c>
      <c r="C12" s="10">
        <v>0</v>
      </c>
    </row>
    <row r="13" spans="1:3" x14ac:dyDescent="0.85">
      <c r="A13" s="11" t="s">
        <v>40</v>
      </c>
      <c r="B13" s="10">
        <v>-50</v>
      </c>
      <c r="C13" s="10">
        <v>0</v>
      </c>
    </row>
    <row r="14" spans="1:3" x14ac:dyDescent="0.85">
      <c r="A14" s="10">
        <v>300</v>
      </c>
      <c r="B14" s="10">
        <v>200</v>
      </c>
      <c r="C14" s="10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PERCENTOF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2026-11-04T22:51:28Z</dcterms:created>
  <dcterms:modified xsi:type="dcterms:W3CDTF">2026-11-04T22:51:29Z</dcterms:modified>
</cp:coreProperties>
</file>