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940C455-D2EF-4D11-830D-FF8ADD77FDD0}" xr6:coauthVersionLast="47" xr6:coauthVersionMax="47" xr10:uidLastSave="{00000000-0000-0000-0000-000000000000}"/>
  <bookViews>
    <workbookView xWindow="-110" yWindow="-110" windowWidth="24220" windowHeight="15500" xr2:uid="{75425395-96B2-4687-AC0D-CACBCEB9994C}"/>
  </bookViews>
  <sheets>
    <sheet name="REGEX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 a="1"/>
  <c r="B7" i="2"/>
  <c r="B6" i="2"/>
  <c r="B5" i="2"/>
  <c r="B4" i="2"/>
  <c r="I21" i="1" a="1"/>
  <c r="I18" i="1" a="1"/>
  <c r="I10" i="1" a="1"/>
  <c r="I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<sst xmlns="http://schemas.openxmlformats.org/spreadsheetml/2006/main" count="29" uniqueCount="29">
  <si>
    <t>メモ</t>
  </si>
  <si>
    <t>注文番号 A-1023 を確認</t>
  </si>
  <si>
    <t>電話 03-1234-5678 まで</t>
  </si>
  <si>
    <t>TEL:090-9876-5432</t>
  </si>
  <si>
    <t>品番 ABC-77 を 3 個</t>
  </si>
  <si>
    <t>連絡なし</t>
  </si>
  <si>
    <t>FAX 06-1111-2222</t>
  </si>
  <si>
    <t>電話番号を含む？</t>
  </si>
  <si>
    <t>電話番号を取り出す</t>
  </si>
  <si>
    <t>数字を全部（A3）</t>
  </si>
  <si>
    <t>数字だけ残す</t>
  </si>
  <si>
    <t>REGEX でつまずくところ</t>
  </si>
  <si>
    <t>ためしたこと</t>
  </si>
  <si>
    <t>結果</t>
  </si>
  <si>
    <t>式</t>
  </si>
  <si>
    <t>大文字・小文字（そのまま）</t>
  </si>
  <si>
    <t>=REGEXTEST("Excel","excel")</t>
  </si>
  <si>
    <t>大文字・小文字を区別しない（3 つ目に 1）</t>
  </si>
  <si>
    <t>=REGEXTEST("Excel","excel",1)</t>
  </si>
  <si>
    <t>全角の数字は \d に合うか</t>
  </si>
  <si>
    <t>=REGEXTEST("１２３","\d")</t>
  </si>
  <si>
    <t>全角の数字は [0-9] に合うか</t>
  </si>
  <si>
    <t>=REGEXTEST("１２３","[0-9]")</t>
  </si>
  <si>
    <t>見つからないときの REGEXEXTRACT</t>
  </si>
  <si>
    <t>=REGEXEXTRACT("連絡なし","\d+")</t>
  </si>
  <si>
    <t>( ) で 2 つに分けて取り出す（返す形 2）</t>
  </si>
  <si>
    <t>=TEXTJOIN("／",,REGEXEXTRACT("A-1023","([A-Z]+)-(\d+)",2))</t>
  </si>
  <si>
    <t>2 番目に合う所だけ置き換え</t>
  </si>
  <si>
    <t>=REGEXREPLACE("1-2-3","\d","X",2)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</si>
</sst>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fb t="e">#N/A</fb>
    <v>6</v>
    <v>7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C9A87-F6CD-4A71-8BE9-C787E680E162}">
  <dimension ref="A1:K26"/>
  <sheetViews>
    <sheetView tabSelected="1" workbookViewId="0"/>
  </sheetViews>
  <sheetFormatPr defaultRowHeight="29" x14ac:dyDescent="0.85"/>
  <cols>
    <col min="1" max="1" width="26.546875" customWidth="1"/>
    <col min="7" max="7" width="2.546875" customWidth="1"/>
    <col min="8" max="8" width="4.546875" customWidth="1"/>
    <col min="9" max="9" width="16.546875" customWidth="1"/>
    <col min="10" max="12" width="8.546875" customWidth="1"/>
    <col min="13" max="14" width="11.546875" customWidth="1"/>
  </cols>
  <sheetData>
    <row r="1" spans="1:9" x14ac:dyDescent="0.85">
      <c r="A1" s="2" t="s">
        <v>0</v>
      </c>
      <c r="H1" s="1" t="s">
        <v>7</v>
      </c>
    </row>
    <row r="2" spans="1:9" x14ac:dyDescent="0.85">
      <c r="A2" s="4" t="s">
        <v>1</v>
      </c>
      <c r="I2" t="b" cm="1">
        <f t="array" ref="I2:I7">_xlfn.REGEXTEST(A2:A7,"\d{2,4}-\d{4}-\d{4}")</f>
        <v>0</v>
      </c>
    </row>
    <row r="3" spans="1:9" x14ac:dyDescent="0.85">
      <c r="A3" s="4" t="s">
        <v>2</v>
      </c>
      <c r="I3" t="b">
        <v>1</v>
      </c>
    </row>
    <row r="4" spans="1:9" x14ac:dyDescent="0.85">
      <c r="A4" s="4" t="s">
        <v>3</v>
      </c>
      <c r="I4" t="b">
        <v>1</v>
      </c>
    </row>
    <row r="5" spans="1:9" x14ac:dyDescent="0.85">
      <c r="A5" s="4" t="s">
        <v>4</v>
      </c>
      <c r="I5" t="b">
        <v>0</v>
      </c>
    </row>
    <row r="6" spans="1:9" x14ac:dyDescent="0.85">
      <c r="A6" s="4" t="s">
        <v>5</v>
      </c>
      <c r="I6" t="b">
        <v>0</v>
      </c>
    </row>
    <row r="7" spans="1:9" x14ac:dyDescent="0.85">
      <c r="A7" s="4" t="s">
        <v>6</v>
      </c>
      <c r="I7" t="b">
        <v>1</v>
      </c>
    </row>
    <row r="9" spans="1:9" x14ac:dyDescent="0.85">
      <c r="H9" s="1" t="s">
        <v>8</v>
      </c>
    </row>
    <row r="10" spans="1:9" x14ac:dyDescent="0.85">
      <c r="I10" t="str" cm="1">
        <f t="array" ref="I10:I15">IFERROR(_xlfn.REGEXEXTRACT(A2:A7,"\d{2,4}-\d{4}-\d{4}"),"")</f>
        <v/>
      </c>
    </row>
    <row r="11" spans="1:9" x14ac:dyDescent="0.85">
      <c r="I11" t="str">
        <v>03-1234-5678</v>
      </c>
    </row>
    <row r="12" spans="1:9" x14ac:dyDescent="0.85">
      <c r="I12" t="str">
        <v>090-9876-5432</v>
      </c>
    </row>
    <row r="13" spans="1:9" x14ac:dyDescent="0.85">
      <c r="I13" t="str">
        <v/>
      </c>
    </row>
    <row r="14" spans="1:9" x14ac:dyDescent="0.85">
      <c r="I14" t="str">
        <v/>
      </c>
    </row>
    <row r="15" spans="1:9" x14ac:dyDescent="0.85">
      <c r="I15" t="str">
        <v>06-1111-2222</v>
      </c>
    </row>
    <row r="17" spans="8:11" x14ac:dyDescent="0.85">
      <c r="H17" s="1" t="s">
        <v>9</v>
      </c>
    </row>
    <row r="18" spans="8:11" x14ac:dyDescent="0.85">
      <c r="I18" t="str" cm="1">
        <f t="array" ref="I18:K18">_xlfn.REGEXEXTRACT(A3,"\d+",1)</f>
        <v>03</v>
      </c>
      <c r="J18" t="str">
        <v>1234</v>
      </c>
      <c r="K18" t="str">
        <v>5678</v>
      </c>
    </row>
    <row r="20" spans="8:11" x14ac:dyDescent="0.85">
      <c r="H20" s="1" t="s">
        <v>10</v>
      </c>
    </row>
    <row r="21" spans="8:11" x14ac:dyDescent="0.85">
      <c r="I21" t="str" cm="1">
        <f t="array" ref="I21:I26">_xlfn.REGEXREPLACE(A2:A7,"[^0-9]","")</f>
        <v>1023</v>
      </c>
    </row>
    <row r="22" spans="8:11" x14ac:dyDescent="0.85">
      <c r="I22" t="str">
        <v>0312345678</v>
      </c>
    </row>
    <row r="23" spans="8:11" x14ac:dyDescent="0.85">
      <c r="I23" t="str">
        <v>09098765432</v>
      </c>
    </row>
    <row r="24" spans="8:11" x14ac:dyDescent="0.85">
      <c r="I24" t="str">
        <v>773</v>
      </c>
    </row>
    <row r="25" spans="8:11" x14ac:dyDescent="0.85">
      <c r="I25" t="str">
        <v/>
      </c>
    </row>
    <row r="26" spans="8:11" x14ac:dyDescent="0.85">
      <c r="I26" t="str">
        <v>0611112222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5513-D550-47F6-9569-628290A7C74D}">
  <dimension ref="A1:C10"/>
  <sheetViews>
    <sheetView workbookViewId="0"/>
  </sheetViews>
  <sheetFormatPr defaultRowHeight="29" x14ac:dyDescent="0.85"/>
  <cols>
    <col min="1" max="1" width="40.546875" customWidth="1"/>
    <col min="2" max="2" width="9.546875" customWidth="1"/>
    <col min="3" max="3" width="60.546875" customWidth="1"/>
  </cols>
  <sheetData>
    <row r="1" spans="1:3" x14ac:dyDescent="0.85">
      <c r="A1" s="5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4" t="b">
        <f>_xlfn.REGEXTEST("Excel","excel")</f>
        <v>0</v>
      </c>
      <c r="C4" s="6" t="s">
        <v>16</v>
      </c>
    </row>
    <row r="5" spans="1:3" x14ac:dyDescent="0.85">
      <c r="A5" s="3" t="s">
        <v>17</v>
      </c>
      <c r="B5" s="4" t="b">
        <f>_xlfn.REGEXTEST("Excel","excel",1)</f>
        <v>1</v>
      </c>
      <c r="C5" s="6" t="s">
        <v>18</v>
      </c>
    </row>
    <row r="6" spans="1:3" x14ac:dyDescent="0.85">
      <c r="A6" s="3" t="s">
        <v>19</v>
      </c>
      <c r="B6" s="4" t="b">
        <f>_xlfn.REGEXTEST("１２３","\d")</f>
        <v>1</v>
      </c>
      <c r="C6" s="6" t="s">
        <v>20</v>
      </c>
    </row>
    <row r="7" spans="1:3" x14ac:dyDescent="0.85">
      <c r="A7" s="3" t="s">
        <v>21</v>
      </c>
      <c r="B7" s="4" t="b">
        <f>_xlfn.REGEXTEST("１２３","[0-9]")</f>
        <v>0</v>
      </c>
      <c r="C7" s="6" t="s">
        <v>22</v>
      </c>
    </row>
    <row r="8" spans="1:3" x14ac:dyDescent="0.85">
      <c r="A8" s="3" t="s">
        <v>23</v>
      </c>
      <c r="B8" s="4" t="e" cm="1" vm="1">
        <f t="array" ref="B8">_xlfn.REGEXEXTRACT("連絡なし","\d+")</f>
        <v>#N/A</v>
      </c>
      <c r="C8" s="6" t="s">
        <v>24</v>
      </c>
    </row>
    <row r="9" spans="1:3" x14ac:dyDescent="0.85">
      <c r="A9" s="3" t="s">
        <v>25</v>
      </c>
      <c r="B9" s="4" t="str">
        <f>_xlfn.TEXTJOIN("／",,_xlfn.REGEXEXTRACT("A-1023","([A-Z]+)-(\d+)",2))</f>
        <v>A／1023</v>
      </c>
      <c r="C9" s="6" t="s">
        <v>26</v>
      </c>
    </row>
    <row r="10" spans="1:3" x14ac:dyDescent="0.85">
      <c r="A10" s="3" t="s">
        <v>27</v>
      </c>
      <c r="B10" s="4" t="str">
        <f>_xlfn.REGEXREPLACE("1-2-3","\d","X",2)</f>
        <v>1-X-3</v>
      </c>
      <c r="C10" s="6" t="s">
        <v>28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REGEX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2026-11-04T22:47:16Z</dcterms:created>
  <dcterms:modified xsi:type="dcterms:W3CDTF">2026-11-04T22:47:16Z</dcterms:modified>
</cp:coreProperties>
</file>