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970B4DE-6811-48ED-B971-757AFB98668D}" xr6:coauthVersionLast="47" xr6:coauthVersionMax="47" xr10:uidLastSave="{00000000-0000-0000-0000-000000000000}"/>
  <bookViews>
    <workbookView xWindow="-110" yWindow="-110" windowWidth="24220" windowHeight="15500" xr2:uid="{10F0AF68-B215-4970-89A9-050B363E3F4D}"/>
  </bookViews>
  <sheets>
    <sheet name="ばらつき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2" l="1"/>
  <c r="F9" i="2"/>
  <c r="H7" i="2"/>
  <c r="G7" i="2"/>
  <c r="F7" i="2"/>
  <c r="H6" i="2"/>
  <c r="G6" i="2"/>
  <c r="F6" i="2"/>
  <c r="H5" i="2"/>
  <c r="G5" i="2"/>
  <c r="F5" i="2"/>
  <c r="H4" i="2"/>
  <c r="G4" i="2"/>
  <c r="F4" i="2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</calcChain>
</file>

<file path=xl/sharedStrings.xml><?xml version="1.0" encoding="utf-8"?>
<sst xmlns="http://schemas.openxmlformats.org/spreadsheetml/2006/main" count="37" uniqueCount="30">
  <si>
    <t>テストの点数のばらつき</t>
  </si>
  <si>
    <t>番号</t>
  </si>
  <si>
    <t>A組</t>
  </si>
  <si>
    <t>B組</t>
  </si>
  <si>
    <t>ものさし</t>
  </si>
  <si>
    <t>式（A組）</t>
  </si>
  <si>
    <t>平均</t>
  </si>
  <si>
    <t>=AVERAGE(B4:B13)</t>
  </si>
  <si>
    <t>範囲（最大−最小）</t>
  </si>
  <si>
    <t>=MAX(B4:B13)-MIN(B4:B13)</t>
  </si>
  <si>
    <t>分散</t>
  </si>
  <si>
    <t>=VAR.P(B4:B13)</t>
  </si>
  <si>
    <t>標準偏差</t>
  </si>
  <si>
    <t>=STDEV.P(B4:B13)</t>
  </si>
  <si>
    <t>四分位範囲</t>
  </si>
  <si>
    <t>=QUARTILE.INC(B4:B13,3)-QUARTILE.INC(B4:B13,1)</t>
  </si>
  <si>
    <t>平均偏差</t>
  </si>
  <si>
    <t>=AVEDEV(B4:B13)</t>
  </si>
  <si>
    <t>変動係数</t>
  </si>
  <si>
    <t>=STDEV.P(B4:B13)/AVERAGE(B4:B13)</t>
  </si>
  <si>
    <t>外れ値・文字・1件だけのとき</t>
  </si>
  <si>
    <t>1人だけ0点</t>
  </si>
  <si>
    <t>欠席あり</t>
  </si>
  <si>
    <t>欠席</t>
  </si>
  <si>
    <t>ためしたこと</t>
  </si>
  <si>
    <t>標準偏差 STDEV.P</t>
  </si>
  <si>
    <t>標準偏差 STDEV.S（標本）</t>
  </si>
  <si>
    <t>データの個数 COUNT</t>
  </si>
  <si>
    <t>1件だけ STDEV.P</t>
  </si>
  <si>
    <t>1件だけ STDEV.S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</si>
</sst>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.0"/>
    <numFmt numFmtId="180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3625-C6E6-4BE1-8A13-096A111B181B}">
  <dimension ref="A1:H13"/>
  <sheetViews>
    <sheetView tabSelected="1" workbookViewId="0">
      <selection activeCell="F7" sqref="F7"/>
    </sheetView>
  </sheetViews>
  <sheetFormatPr defaultRowHeight="29" x14ac:dyDescent="0.85"/>
  <cols>
    <col min="1" max="1" width="6.546875" customWidth="1"/>
    <col min="2" max="3" width="7.546875" customWidth="1"/>
    <col min="4" max="4" width="2.546875" customWidth="1"/>
    <col min="5" max="5" width="18.546875" customWidth="1"/>
    <col min="6" max="7" width="8.546875" customWidth="1"/>
    <col min="8" max="8" width="46.546875" customWidth="1"/>
  </cols>
  <sheetData>
    <row r="1" spans="1:8" x14ac:dyDescent="0.85">
      <c r="A1" s="1" t="s">
        <v>0</v>
      </c>
    </row>
    <row r="3" spans="1:8" x14ac:dyDescent="0.85">
      <c r="A3" s="2" t="s">
        <v>1</v>
      </c>
      <c r="B3" s="2" t="s">
        <v>2</v>
      </c>
      <c r="C3" s="2" t="s">
        <v>3</v>
      </c>
      <c r="E3" s="2" t="s">
        <v>4</v>
      </c>
      <c r="F3" s="2" t="s">
        <v>2</v>
      </c>
      <c r="G3" s="2" t="s">
        <v>3</v>
      </c>
      <c r="H3" s="2" t="s">
        <v>5</v>
      </c>
    </row>
    <row r="4" spans="1:8" x14ac:dyDescent="0.85">
      <c r="A4" s="5">
        <v>1</v>
      </c>
      <c r="B4" s="5">
        <v>68</v>
      </c>
      <c r="C4" s="5">
        <v>50</v>
      </c>
      <c r="E4" s="3" t="s">
        <v>6</v>
      </c>
      <c r="F4" s="6">
        <f>AVERAGE(B4:B13)</f>
        <v>70</v>
      </c>
      <c r="G4" s="6">
        <f>AVERAGE(C4:C13)</f>
        <v>70</v>
      </c>
      <c r="H4" s="4" t="s">
        <v>7</v>
      </c>
    </row>
    <row r="5" spans="1:8" x14ac:dyDescent="0.85">
      <c r="A5" s="5">
        <v>2</v>
      </c>
      <c r="B5" s="5">
        <v>70</v>
      </c>
      <c r="C5" s="5">
        <v>90</v>
      </c>
      <c r="E5" s="3" t="s">
        <v>8</v>
      </c>
      <c r="F5" s="7">
        <f>MAX(B4:B13)-MIN(B4:B13)</f>
        <v>6</v>
      </c>
      <c r="G5" s="7">
        <f>MAX(C4:C13)-MIN(C4:C13)</f>
        <v>40</v>
      </c>
      <c r="H5" s="4" t="s">
        <v>9</v>
      </c>
    </row>
    <row r="6" spans="1:8" x14ac:dyDescent="0.85">
      <c r="A6" s="5">
        <v>3</v>
      </c>
      <c r="B6" s="5">
        <v>72</v>
      </c>
      <c r="C6" s="5">
        <v>60</v>
      </c>
      <c r="E6" s="3" t="s">
        <v>10</v>
      </c>
      <c r="F6" s="6">
        <f>_xlfn.VAR.P(B4:B13)</f>
        <v>2.8</v>
      </c>
      <c r="G6" s="6">
        <f>_xlfn.VAR.P(C4:C13)</f>
        <v>150</v>
      </c>
      <c r="H6" s="4" t="s">
        <v>11</v>
      </c>
    </row>
    <row r="7" spans="1:8" x14ac:dyDescent="0.85">
      <c r="A7" s="5">
        <v>4</v>
      </c>
      <c r="B7" s="5">
        <v>69</v>
      </c>
      <c r="C7" s="5">
        <v>80</v>
      </c>
      <c r="E7" s="3" t="s">
        <v>12</v>
      </c>
      <c r="F7" s="6">
        <f>_xlfn.STDEV.P(B4:B13)</f>
        <v>1.6733200530681511</v>
      </c>
      <c r="G7" s="6">
        <f>_xlfn.STDEV.P(C4:C13)</f>
        <v>12.24744871391589</v>
      </c>
      <c r="H7" s="4" t="s">
        <v>13</v>
      </c>
    </row>
    <row r="8" spans="1:8" x14ac:dyDescent="0.85">
      <c r="A8" s="5">
        <v>5</v>
      </c>
      <c r="B8" s="5">
        <v>71</v>
      </c>
      <c r="C8" s="5">
        <v>70</v>
      </c>
      <c r="E8" s="3" t="s">
        <v>14</v>
      </c>
      <c r="F8" s="6">
        <f>_xlfn.QUARTILE.INC(B4:B13,3)-_xlfn.QUARTILE.INC(B4:B13,1)</f>
        <v>1.5</v>
      </c>
      <c r="G8" s="6">
        <f>_xlfn.QUARTILE.INC(C4:C13,3)-_xlfn.QUARTILE.INC(C4:C13,1)</f>
        <v>17.5</v>
      </c>
      <c r="H8" s="4" t="s">
        <v>15</v>
      </c>
    </row>
    <row r="9" spans="1:8" x14ac:dyDescent="0.85">
      <c r="A9" s="5">
        <v>6</v>
      </c>
      <c r="B9" s="5">
        <v>70</v>
      </c>
      <c r="C9" s="5">
        <v>55</v>
      </c>
      <c r="E9" s="3" t="s">
        <v>16</v>
      </c>
      <c r="F9" s="6">
        <f>AVEDEV(B4:B13)</f>
        <v>1.2</v>
      </c>
      <c r="G9" s="6">
        <f>AVEDEV(C4:C13)</f>
        <v>10</v>
      </c>
      <c r="H9" s="4" t="s">
        <v>17</v>
      </c>
    </row>
    <row r="10" spans="1:8" x14ac:dyDescent="0.85">
      <c r="A10" s="5">
        <v>7</v>
      </c>
      <c r="B10" s="5">
        <v>73</v>
      </c>
      <c r="C10" s="5">
        <v>85</v>
      </c>
      <c r="E10" s="3" t="s">
        <v>18</v>
      </c>
      <c r="F10" s="8">
        <f>_xlfn.STDEV.P(B4:B13)/AVERAGE(B4:B13)</f>
        <v>2.3904572186687872E-2</v>
      </c>
      <c r="G10" s="8">
        <f>_xlfn.STDEV.P(C4:C13)/AVERAGE(C4:C13)</f>
        <v>0.1749635530559413</v>
      </c>
      <c r="H10" s="4" t="s">
        <v>19</v>
      </c>
    </row>
    <row r="11" spans="1:8" x14ac:dyDescent="0.85">
      <c r="A11" s="5">
        <v>8</v>
      </c>
      <c r="B11" s="5">
        <v>67</v>
      </c>
      <c r="C11" s="5">
        <v>65</v>
      </c>
    </row>
    <row r="12" spans="1:8" x14ac:dyDescent="0.85">
      <c r="A12" s="5">
        <v>9</v>
      </c>
      <c r="B12" s="5">
        <v>70</v>
      </c>
      <c r="C12" s="5">
        <v>75</v>
      </c>
    </row>
    <row r="13" spans="1:8" x14ac:dyDescent="0.85">
      <c r="A13" s="5">
        <v>10</v>
      </c>
      <c r="B13" s="5">
        <v>70</v>
      </c>
      <c r="C13" s="5">
        <v>70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68EB-0B4C-49C1-BE35-BD8D19B80859}">
  <dimension ref="A1:H13"/>
  <sheetViews>
    <sheetView workbookViewId="0"/>
  </sheetViews>
  <sheetFormatPr defaultRowHeight="29" x14ac:dyDescent="0.85"/>
  <cols>
    <col min="1" max="1" width="7.546875" customWidth="1"/>
    <col min="2" max="2" width="11.546875" customWidth="1"/>
    <col min="3" max="3" width="9.546875" customWidth="1"/>
    <col min="4" max="4" width="2.546875" customWidth="1"/>
    <col min="5" max="5" width="26.546875" customWidth="1"/>
    <col min="6" max="6" width="8.546875" customWidth="1"/>
    <col min="7" max="7" width="11.546875" customWidth="1"/>
    <col min="8" max="8" width="9.546875" customWidth="1"/>
  </cols>
  <sheetData>
    <row r="1" spans="1:8" x14ac:dyDescent="0.85">
      <c r="A1" s="1" t="s">
        <v>20</v>
      </c>
    </row>
    <row r="3" spans="1:8" x14ac:dyDescent="0.85">
      <c r="A3" s="2" t="s">
        <v>2</v>
      </c>
      <c r="B3" s="2" t="s">
        <v>21</v>
      </c>
      <c r="C3" s="2" t="s">
        <v>22</v>
      </c>
      <c r="E3" s="2" t="s">
        <v>24</v>
      </c>
      <c r="F3" s="2" t="s">
        <v>2</v>
      </c>
      <c r="G3" s="2" t="s">
        <v>21</v>
      </c>
      <c r="H3" s="2" t="s">
        <v>22</v>
      </c>
    </row>
    <row r="4" spans="1:8" x14ac:dyDescent="0.85">
      <c r="A4" s="5">
        <v>68</v>
      </c>
      <c r="B4" s="5">
        <v>68</v>
      </c>
      <c r="C4" s="5">
        <v>68</v>
      </c>
      <c r="E4" s="3" t="s">
        <v>25</v>
      </c>
      <c r="F4" s="6">
        <f>_xlfn.STDEV.P(A4:A13)</f>
        <v>1.6733200530681511</v>
      </c>
      <c r="G4" s="6">
        <f>_xlfn.STDEV.P(B4:B13)</f>
        <v>21.066561181170506</v>
      </c>
      <c r="H4" s="6">
        <f>_xlfn.STDEV.P(C4:C13)</f>
        <v>1.7638342073763937</v>
      </c>
    </row>
    <row r="5" spans="1:8" x14ac:dyDescent="0.85">
      <c r="A5" s="5">
        <v>70</v>
      </c>
      <c r="B5" s="5">
        <v>70</v>
      </c>
      <c r="C5" s="5">
        <v>70</v>
      </c>
      <c r="E5" s="3" t="s">
        <v>14</v>
      </c>
      <c r="F5" s="6">
        <f>_xlfn.QUARTILE.INC(A4:A13,3)-_xlfn.QUARTILE.INC(A4:A13,1)</f>
        <v>1.5</v>
      </c>
      <c r="G5" s="6">
        <f>_xlfn.QUARTILE.INC(B4:B13,3)-_xlfn.QUARTILE.INC(B4:B13,1)</f>
        <v>2.5</v>
      </c>
      <c r="H5" s="6">
        <f>_xlfn.QUARTILE.INC(C4:C13,3)-_xlfn.QUARTILE.INC(C4:C13,1)</f>
        <v>2</v>
      </c>
    </row>
    <row r="6" spans="1:8" x14ac:dyDescent="0.85">
      <c r="A6" s="5">
        <v>72</v>
      </c>
      <c r="B6" s="5">
        <v>72</v>
      </c>
      <c r="C6" s="5">
        <v>72</v>
      </c>
      <c r="E6" s="3" t="s">
        <v>26</v>
      </c>
      <c r="F6" s="6">
        <f>_xlfn.STDEV.S(A4:A13)</f>
        <v>1.7638342073763937</v>
      </c>
      <c r="G6" s="6">
        <f>_xlfn.STDEV.S(B4:B13)</f>
        <v>22.206105266595291</v>
      </c>
      <c r="H6" s="6">
        <f>_xlfn.STDEV.S(C4:C13)</f>
        <v>1.8708286933869707</v>
      </c>
    </row>
    <row r="7" spans="1:8" x14ac:dyDescent="0.85">
      <c r="A7" s="5">
        <v>69</v>
      </c>
      <c r="B7" s="5">
        <v>69</v>
      </c>
      <c r="C7" s="5">
        <v>69</v>
      </c>
      <c r="E7" s="3" t="s">
        <v>27</v>
      </c>
      <c r="F7" s="7">
        <f>COUNT(A4:A13)</f>
        <v>10</v>
      </c>
      <c r="G7" s="7">
        <f>COUNT(B4:B13)</f>
        <v>10</v>
      </c>
      <c r="H7" s="7">
        <f>COUNT(C4:C13)</f>
        <v>9</v>
      </c>
    </row>
    <row r="8" spans="1:8" x14ac:dyDescent="0.85">
      <c r="A8" s="5">
        <v>71</v>
      </c>
      <c r="B8" s="5">
        <v>71</v>
      </c>
      <c r="C8" s="5">
        <v>71</v>
      </c>
      <c r="E8" s="3"/>
      <c r="F8" s="5"/>
      <c r="G8" s="5"/>
      <c r="H8" s="5"/>
    </row>
    <row r="9" spans="1:8" x14ac:dyDescent="0.85">
      <c r="A9" s="5">
        <v>70</v>
      </c>
      <c r="B9" s="5">
        <v>70</v>
      </c>
      <c r="C9" s="5">
        <v>70</v>
      </c>
      <c r="E9" s="3" t="s">
        <v>28</v>
      </c>
      <c r="F9" s="5">
        <f>_xlfn.STDEV.P(A4)</f>
        <v>0</v>
      </c>
      <c r="G9" s="5"/>
      <c r="H9" s="5"/>
    </row>
    <row r="10" spans="1:8" x14ac:dyDescent="0.85">
      <c r="A10" s="5">
        <v>73</v>
      </c>
      <c r="B10" s="5">
        <v>73</v>
      </c>
      <c r="C10" s="5">
        <v>73</v>
      </c>
      <c r="E10" s="3" t="s">
        <v>29</v>
      </c>
      <c r="F10" s="5" t="e">
        <f>_xlfn.STDEV.S(A4)</f>
        <v>#DIV/0!</v>
      </c>
      <c r="G10" s="5"/>
      <c r="H10" s="5"/>
    </row>
    <row r="11" spans="1:8" x14ac:dyDescent="0.85">
      <c r="A11" s="5">
        <v>67</v>
      </c>
      <c r="B11" s="5">
        <v>67</v>
      </c>
      <c r="C11" s="5">
        <v>67</v>
      </c>
    </row>
    <row r="12" spans="1:8" x14ac:dyDescent="0.85">
      <c r="A12" s="5">
        <v>70</v>
      </c>
      <c r="B12" s="5">
        <v>70</v>
      </c>
      <c r="C12" s="5">
        <v>70</v>
      </c>
    </row>
    <row r="13" spans="1:8" x14ac:dyDescent="0.85">
      <c r="A13" s="5">
        <v>70</v>
      </c>
      <c r="B13" s="5">
        <v>0</v>
      </c>
      <c r="C13" s="5" t="s">
        <v>23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ばらつき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2026-11-03T11:09:01Z</dcterms:created>
  <dcterms:modified xsi:type="dcterms:W3CDTF">2026-11-03T11:09:02Z</dcterms:modified>
</cp:coreProperties>
</file>