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D81770C1-C806-46CA-BF84-163974D56C45}" xr6:coauthVersionLast="47" xr6:coauthVersionMax="47" xr10:uidLastSave="{00000000-0000-0000-0000-000000000000}"/>
  <bookViews>
    <workbookView xWindow="-110" yWindow="-110" windowWidth="24220" windowHeight="15500" xr2:uid="{FC301831-D52B-457C-A35B-203BF586ACC3}"/>
  </bookViews>
  <sheets>
    <sheet name="問題" sheetId="1" r:id="rId1"/>
    <sheet name="解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<sst xmlns="http://schemas.openxmlformats.org/spreadsheetml/2006/main" count="54" uniqueCount="39">
  <si>
    <t>数値の計算（ROUND など） 練習問題（黄色のセルに式を入れてください）</t>
  </si>
  <si>
    <t>No.</t>
  </si>
  <si>
    <t>問題</t>
  </si>
  <si>
    <t>入力1</t>
  </si>
  <si>
    <t>入力2</t>
  </si>
  <si>
    <t>答え</t>
  </si>
  <si>
    <t>数値（C列）を、小数第1位までに四捨五入してください。</t>
  </si>
  <si>
    <t>数値（C列）を、小数第1位までに切り上げてください。</t>
  </si>
  <si>
    <t>数値（C列）の小数点以下を切り捨てて、整数にしてください。</t>
  </si>
  <si>
    <t>数値（C列）を、千円単位に四捨五入してください（百の位で四捨五入）。</t>
  </si>
  <si>
    <t>価格（C列）の税込価格（10%）を、1円未満を切り捨てて出してください。</t>
  </si>
  <si>
    <t>数量（C列）を1箱の数（D列）で分けたときの、余りの数を出してください。</t>
  </si>
  <si>
    <t>数量（C列）を1箱の数（D列）で分けたときの、箱の数（商の整数部分）を出してください。</t>
  </si>
  <si>
    <t>金額（C列）のマイナスを取って、プラスの数にしてください。</t>
  </si>
  <si>
    <t>売上（C列）が目標（D列）の何％かを出してください。</t>
  </si>
  <si>
    <t>価格（C列）を、100円単位に切り上げてください。</t>
  </si>
  <si>
    <t>数値の計算（ROUND など） 練習問題の解答</t>
  </si>
  <si>
    <t>=ROUND(C4,1)</t>
  </si>
  <si>
    <t>ヒント：ROUND(数値,桁数) の桁数は、残したい小数の桁です。</t>
  </si>
  <si>
    <t>=ROUNDUP(C5,1)</t>
  </si>
  <si>
    <t>ヒント：切り上げは ROUNDUP。使い方は ROUND と同じです。</t>
  </si>
  <si>
    <t>=ROUNDDOWN(C6,0)</t>
  </si>
  <si>
    <t>ヒント：切り捨ては ROUNDDOWN。桁数 0 で整数になります。</t>
  </si>
  <si>
    <t>=ROUND(C7,-3)</t>
  </si>
  <si>
    <t>ヒント：桁数をマイナスにすると、整数の位で丸めます。-3 で千の位です。</t>
  </si>
  <si>
    <t>=ROUNDDOWN(C8*1.1,0)</t>
  </si>
  <si>
    <t>ヒント：先に 1.1 を掛けてから、切り捨てます。</t>
  </si>
  <si>
    <t>=MOD(C9,D9)</t>
  </si>
  <si>
    <t>ヒント：MOD(割られる数,割る数) で余りが出ます。</t>
  </si>
  <si>
    <t>=QUOTIENT(C10,D10)</t>
  </si>
  <si>
    <t>ヒント：QUOTIENT は割り算の整数部分です。プラスの数なら INT(C10/D10) でも同じです。</t>
  </si>
  <si>
    <t>=ABS(C11)</t>
  </si>
  <si>
    <t>ヒント：ABS は絶対値（符号を取った数）を返します。</t>
  </si>
  <si>
    <t>=C12/D12</t>
  </si>
  <si>
    <t>ヒント：割り算の答えに、表示形式「0%」を付けます。</t>
  </si>
  <si>
    <t>=CEILING(C13,100)</t>
  </si>
  <si>
    <t>ヒント：CEILING(数値,基準値) で、基準値の倍数に切り上げます。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</si>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</sst>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3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quotePrefix="1" applyAlignment="1">
      <alignment vertical="center"/>
    </xf>
    <xf numFmtId="3" fontId="0" fillId="2" borderId="1" xfId="0" applyNumberFormat="1" applyFill="1" applyBorder="1" applyAlignment="1">
      <alignment vertical="center"/>
    </xf>
    <xf numFmtId="9" fontId="0" fillId="2" borderId="1" xfId="0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21B37-6D01-492A-9F2C-6765FDF51C36}">
  <dimension ref="A1:F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0.546875" customWidth="1"/>
    <col min="3" max="5" width="13.546875" customWidth="1"/>
    <col min="6" max="6" width="60.546875" customWidth="1"/>
  </cols>
  <sheetData>
    <row r="1" spans="1:6" x14ac:dyDescent="0.85">
      <c r="A1" s="1" t="s">
        <v>0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38</v>
      </c>
    </row>
    <row r="4" spans="1:6" ht="54" customHeight="1" x14ac:dyDescent="0.85">
      <c r="A4" s="4">
        <v>1</v>
      </c>
      <c r="B4" s="3" t="s">
        <v>6</v>
      </c>
      <c r="C4" s="4">
        <v>1234.567</v>
      </c>
      <c r="D4" s="4"/>
      <c r="E4" s="8"/>
      <c r="F4" s="5" t="s">
        <v>18</v>
      </c>
    </row>
    <row r="5" spans="1:6" ht="54" customHeight="1" x14ac:dyDescent="0.85">
      <c r="A5" s="4">
        <v>2</v>
      </c>
      <c r="B5" s="3" t="s">
        <v>7</v>
      </c>
      <c r="C5" s="4">
        <v>12.340999999999999</v>
      </c>
      <c r="D5" s="4"/>
      <c r="E5" s="8"/>
      <c r="F5" s="5" t="s">
        <v>20</v>
      </c>
    </row>
    <row r="6" spans="1:6" ht="54" customHeight="1" x14ac:dyDescent="0.85">
      <c r="A6" s="4">
        <v>3</v>
      </c>
      <c r="B6" s="3" t="s">
        <v>8</v>
      </c>
      <c r="C6" s="4">
        <v>98.76</v>
      </c>
      <c r="D6" s="4"/>
      <c r="E6" s="8"/>
      <c r="F6" s="5" t="s">
        <v>22</v>
      </c>
    </row>
    <row r="7" spans="1:6" ht="54" customHeight="1" x14ac:dyDescent="0.85">
      <c r="A7" s="4">
        <v>4</v>
      </c>
      <c r="B7" s="3" t="s">
        <v>9</v>
      </c>
      <c r="C7" s="4">
        <v>1234567</v>
      </c>
      <c r="D7" s="4"/>
      <c r="E7" s="10"/>
      <c r="F7" s="5" t="s">
        <v>24</v>
      </c>
    </row>
    <row r="8" spans="1:6" ht="54" customHeight="1" x14ac:dyDescent="0.85">
      <c r="A8" s="4">
        <v>5</v>
      </c>
      <c r="B8" s="3" t="s">
        <v>10</v>
      </c>
      <c r="C8" s="4">
        <v>1980</v>
      </c>
      <c r="D8" s="4"/>
      <c r="E8" s="10"/>
      <c r="F8" s="5" t="s">
        <v>26</v>
      </c>
    </row>
    <row r="9" spans="1:6" ht="54" customHeight="1" x14ac:dyDescent="0.85">
      <c r="A9" s="4">
        <v>6</v>
      </c>
      <c r="B9" s="3" t="s">
        <v>11</v>
      </c>
      <c r="C9" s="4">
        <v>17</v>
      </c>
      <c r="D9" s="4">
        <v>5</v>
      </c>
      <c r="E9" s="8"/>
      <c r="F9" s="5" t="s">
        <v>28</v>
      </c>
    </row>
    <row r="10" spans="1:6" ht="54" customHeight="1" x14ac:dyDescent="0.85">
      <c r="A10" s="4">
        <v>7</v>
      </c>
      <c r="B10" s="3" t="s">
        <v>12</v>
      </c>
      <c r="C10" s="4">
        <v>17</v>
      </c>
      <c r="D10" s="4">
        <v>5</v>
      </c>
      <c r="E10" s="8"/>
      <c r="F10" s="5" t="s">
        <v>30</v>
      </c>
    </row>
    <row r="11" spans="1:6" ht="54" customHeight="1" x14ac:dyDescent="0.85">
      <c r="A11" s="4">
        <v>8</v>
      </c>
      <c r="B11" s="3" t="s">
        <v>13</v>
      </c>
      <c r="C11" s="4">
        <v>-3500</v>
      </c>
      <c r="D11" s="4"/>
      <c r="E11" s="10"/>
      <c r="F11" s="5" t="s">
        <v>32</v>
      </c>
    </row>
    <row r="12" spans="1:6" ht="54" customHeight="1" x14ac:dyDescent="0.85">
      <c r="A12" s="4">
        <v>9</v>
      </c>
      <c r="B12" s="3" t="s">
        <v>14</v>
      </c>
      <c r="C12" s="4">
        <v>450</v>
      </c>
      <c r="D12" s="4">
        <v>600</v>
      </c>
      <c r="E12" s="11"/>
      <c r="F12" s="5" t="s">
        <v>34</v>
      </c>
    </row>
    <row r="13" spans="1:6" ht="54" customHeight="1" x14ac:dyDescent="0.85">
      <c r="A13" s="4">
        <v>10</v>
      </c>
      <c r="B13" s="3" t="s">
        <v>15</v>
      </c>
      <c r="C13" s="4">
        <v>1234</v>
      </c>
      <c r="D13" s="4"/>
      <c r="E13" s="10"/>
      <c r="F13" s="5" t="s">
        <v>36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83E4A-3F9D-4937-A1B4-DEF0D8AE575B}">
  <dimension ref="A1:F13"/>
  <sheetViews>
    <sheetView workbookViewId="0"/>
  </sheetViews>
  <sheetFormatPr defaultRowHeight="29" x14ac:dyDescent="0.85"/>
  <cols>
    <col min="1" max="1" width="5.546875" customWidth="1"/>
    <col min="2" max="2" width="60.546875" customWidth="1"/>
    <col min="3" max="5" width="13.546875" customWidth="1"/>
    <col min="6" max="6" width="50.546875" customWidth="1"/>
  </cols>
  <sheetData>
    <row r="1" spans="1:6" x14ac:dyDescent="0.85">
      <c r="A1" s="1" t="s">
        <v>16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37</v>
      </c>
    </row>
    <row r="4" spans="1:6" ht="54" customHeight="1" x14ac:dyDescent="0.85">
      <c r="A4" s="4">
        <v>1</v>
      </c>
      <c r="B4" s="3" t="s">
        <v>6</v>
      </c>
      <c r="C4" s="4">
        <v>1234.567</v>
      </c>
      <c r="D4" s="4"/>
      <c r="E4" s="4">
        <f>ROUND(C4,1)</f>
        <v>1234.5999999999999</v>
      </c>
      <c r="F4" s="9" t="s">
        <v>17</v>
      </c>
    </row>
    <row r="5" spans="1:6" ht="54" customHeight="1" x14ac:dyDescent="0.85">
      <c r="A5" s="4">
        <v>2</v>
      </c>
      <c r="B5" s="3" t="s">
        <v>7</v>
      </c>
      <c r="C5" s="4">
        <v>12.340999999999999</v>
      </c>
      <c r="D5" s="4"/>
      <c r="E5" s="4">
        <f>ROUNDUP(C5,1)</f>
        <v>12.4</v>
      </c>
      <c r="F5" s="9" t="s">
        <v>19</v>
      </c>
    </row>
    <row r="6" spans="1:6" ht="54" customHeight="1" x14ac:dyDescent="0.85">
      <c r="A6" s="4">
        <v>3</v>
      </c>
      <c r="B6" s="3" t="s">
        <v>8</v>
      </c>
      <c r="C6" s="4">
        <v>98.76</v>
      </c>
      <c r="D6" s="4"/>
      <c r="E6" s="4">
        <f>ROUNDDOWN(C6,0)</f>
        <v>98</v>
      </c>
      <c r="F6" s="9" t="s">
        <v>21</v>
      </c>
    </row>
    <row r="7" spans="1:6" ht="54" customHeight="1" x14ac:dyDescent="0.85">
      <c r="A7" s="4">
        <v>4</v>
      </c>
      <c r="B7" s="3" t="s">
        <v>9</v>
      </c>
      <c r="C7" s="4">
        <v>1234567</v>
      </c>
      <c r="D7" s="4"/>
      <c r="E7" s="6">
        <f>ROUND(C7,-3)</f>
        <v>1235000</v>
      </c>
      <c r="F7" s="9" t="s">
        <v>23</v>
      </c>
    </row>
    <row r="8" spans="1:6" ht="54" customHeight="1" x14ac:dyDescent="0.85">
      <c r="A8" s="4">
        <v>5</v>
      </c>
      <c r="B8" s="3" t="s">
        <v>10</v>
      </c>
      <c r="C8" s="4">
        <v>1980</v>
      </c>
      <c r="D8" s="4"/>
      <c r="E8" s="6">
        <f>ROUNDDOWN(C8*1.1,0)</f>
        <v>2178</v>
      </c>
      <c r="F8" s="9" t="s">
        <v>25</v>
      </c>
    </row>
    <row r="9" spans="1:6" ht="54" customHeight="1" x14ac:dyDescent="0.85">
      <c r="A9" s="4">
        <v>6</v>
      </c>
      <c r="B9" s="3" t="s">
        <v>11</v>
      </c>
      <c r="C9" s="4">
        <v>17</v>
      </c>
      <c r="D9" s="4">
        <v>5</v>
      </c>
      <c r="E9" s="4">
        <f>MOD(C9,D9)</f>
        <v>2</v>
      </c>
      <c r="F9" s="9" t="s">
        <v>27</v>
      </c>
    </row>
    <row r="10" spans="1:6" ht="54" customHeight="1" x14ac:dyDescent="0.85">
      <c r="A10" s="4">
        <v>7</v>
      </c>
      <c r="B10" s="3" t="s">
        <v>12</v>
      </c>
      <c r="C10" s="4">
        <v>17</v>
      </c>
      <c r="D10" s="4">
        <v>5</v>
      </c>
      <c r="E10" s="4">
        <f>QUOTIENT(C10,D10)</f>
        <v>3</v>
      </c>
      <c r="F10" s="9" t="s">
        <v>29</v>
      </c>
    </row>
    <row r="11" spans="1:6" ht="54" customHeight="1" x14ac:dyDescent="0.85">
      <c r="A11" s="4">
        <v>8</v>
      </c>
      <c r="B11" s="3" t="s">
        <v>13</v>
      </c>
      <c r="C11" s="4">
        <v>-3500</v>
      </c>
      <c r="D11" s="4"/>
      <c r="E11" s="6">
        <f>ABS(C11)</f>
        <v>3500</v>
      </c>
      <c r="F11" s="9" t="s">
        <v>31</v>
      </c>
    </row>
    <row r="12" spans="1:6" ht="54" customHeight="1" x14ac:dyDescent="0.85">
      <c r="A12" s="4">
        <v>9</v>
      </c>
      <c r="B12" s="3" t="s">
        <v>14</v>
      </c>
      <c r="C12" s="4">
        <v>450</v>
      </c>
      <c r="D12" s="4">
        <v>600</v>
      </c>
      <c r="E12" s="7">
        <f>C12/D12</f>
        <v>0.75</v>
      </c>
      <c r="F12" s="9" t="s">
        <v>33</v>
      </c>
    </row>
    <row r="13" spans="1:6" ht="54" customHeight="1" x14ac:dyDescent="0.85">
      <c r="A13" s="4">
        <v>10</v>
      </c>
      <c r="B13" s="3" t="s">
        <v>15</v>
      </c>
      <c r="C13" s="4">
        <v>1234</v>
      </c>
      <c r="D13" s="4"/>
      <c r="E13" s="6">
        <f>CEILING(C13,100)</f>
        <v>1300</v>
      </c>
      <c r="F13" s="9" t="s">
        <v>35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問題</vt:lpstr>
      <vt:lpstr>解答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2026-10-24T09:26:27Z</dcterms:created>
  <dcterms:modified xsi:type="dcterms:W3CDTF">2026-10-24T09:26:28Z</dcterms:modified>
</cp:coreProperties>
</file>