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xr:revisionPtr revIDLastSave="0" documentId="8_{B1A2B76D-8B53-4F25-A1D2-4F58B80E3ECA}" xr6:coauthVersionLast="47" xr6:coauthVersionMax="47" xr10:uidLastSave="{00000000-0000-0000-0000-000000000000}"/>
  <bookViews>
    <workbookView xWindow="-110" yWindow="-110" windowWidth="24220" windowHeight="15500" xr2:uid="{4138F519-509E-49DE-BC39-6DAD91EDF86E}"/>
  </bookViews>
  <sheets>
    <sheet name="年間スケジュール" sheetId="1" r:id="rId1"/>
    <sheet name="年度版（4月始まり）" sheetId="3" r:id="rId2"/>
    <sheet name="祝日" sheetId="2" r:id="rId3"/>
  </sheets>
  <definedNames>
    <definedName name="_xlnm.Print_Area" localSheetId="0">年間スケジュール!$A$1:$Y$34</definedName>
    <definedName name="_xlnm.Print_Area" localSheetId="1">'年度版（4月始まり）'!$A$1:$Y$34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X4" i="3" l="1"/>
  <c r="X5" i="3"/>
  <c r="X6" i="3"/>
  <c r="X7" i="3"/>
  <c r="X8" i="3"/>
  <c r="X9" i="3"/>
  <c r="X10" i="3"/>
  <c r="X11" i="3"/>
  <c r="X12" i="3"/>
  <c r="X13" i="3"/>
  <c r="X14" i="3"/>
  <c r="X15" i="3"/>
  <c r="X16" i="3"/>
  <c r="X17" i="3"/>
  <c r="X18" i="3"/>
  <c r="X19" i="3"/>
  <c r="X20" i="3"/>
  <c r="X21" i="3"/>
  <c r="X22" i="3"/>
  <c r="X23" i="3"/>
  <c r="X24" i="3"/>
  <c r="X25" i="3"/>
  <c r="X26" i="3"/>
  <c r="X27" i="3"/>
  <c r="X28" i="3"/>
  <c r="X29" i="3"/>
  <c r="X30" i="3"/>
  <c r="X31" i="3"/>
  <c r="X32" i="3"/>
  <c r="X33" i="3"/>
  <c r="X34" i="3"/>
  <c r="V4" i="3"/>
  <c r="V5" i="3"/>
  <c r="V6" i="3"/>
  <c r="V7" i="3"/>
  <c r="V8" i="3"/>
  <c r="V9" i="3"/>
  <c r="V10" i="3"/>
  <c r="V11" i="3"/>
  <c r="V12" i="3"/>
  <c r="V13" i="3"/>
  <c r="V14" i="3"/>
  <c r="V15" i="3"/>
  <c r="V16" i="3"/>
  <c r="V17" i="3"/>
  <c r="V18" i="3"/>
  <c r="V19" i="3"/>
  <c r="V20" i="3"/>
  <c r="V21" i="3"/>
  <c r="V22" i="3"/>
  <c r="V23" i="3"/>
  <c r="V24" i="3"/>
  <c r="V25" i="3"/>
  <c r="V26" i="3"/>
  <c r="V27" i="3"/>
  <c r="V28" i="3"/>
  <c r="V29" i="3"/>
  <c r="V30" i="3"/>
  <c r="V31" i="3"/>
  <c r="V32" i="3"/>
  <c r="V33" i="3"/>
  <c r="V34" i="3"/>
  <c r="T4" i="3"/>
  <c r="T5" i="3"/>
  <c r="T6" i="3"/>
  <c r="T7" i="3"/>
  <c r="T8" i="3"/>
  <c r="T9" i="3"/>
  <c r="T10" i="3"/>
  <c r="T11" i="3"/>
  <c r="T12" i="3"/>
  <c r="T13" i="3"/>
  <c r="T14" i="3"/>
  <c r="T15" i="3"/>
  <c r="T16" i="3"/>
  <c r="T17" i="3"/>
  <c r="T18" i="3"/>
  <c r="T19" i="3"/>
  <c r="T20" i="3"/>
  <c r="T21" i="3"/>
  <c r="T22" i="3"/>
  <c r="T23" i="3"/>
  <c r="T24" i="3"/>
  <c r="T25" i="3"/>
  <c r="T26" i="3"/>
  <c r="T27" i="3"/>
  <c r="T28" i="3"/>
  <c r="T29" i="3"/>
  <c r="T30" i="3"/>
  <c r="T31" i="3"/>
  <c r="T32" i="3"/>
  <c r="T33" i="3"/>
  <c r="T34" i="3"/>
  <c r="R4" i="3"/>
  <c r="R5" i="3"/>
  <c r="R6" i="3"/>
  <c r="R7" i="3"/>
  <c r="R8" i="3"/>
  <c r="R9" i="3"/>
  <c r="R10" i="3"/>
  <c r="R11" i="3"/>
  <c r="R12" i="3"/>
  <c r="R13" i="3"/>
  <c r="R14" i="3"/>
  <c r="R15" i="3"/>
  <c r="R16" i="3"/>
  <c r="R17" i="3"/>
  <c r="R18" i="3"/>
  <c r="R19" i="3"/>
  <c r="R20" i="3"/>
  <c r="R21" i="3"/>
  <c r="R22" i="3"/>
  <c r="R23" i="3"/>
  <c r="R24" i="3"/>
  <c r="R25" i="3"/>
  <c r="R26" i="3"/>
  <c r="R27" i="3"/>
  <c r="R28" i="3"/>
  <c r="R29" i="3"/>
  <c r="R30" i="3"/>
  <c r="R31" i="3"/>
  <c r="R32" i="3"/>
  <c r="R33" i="3"/>
  <c r="R34" i="3"/>
  <c r="P4" i="3"/>
  <c r="P5" i="3"/>
  <c r="P6" i="3"/>
  <c r="P7" i="3"/>
  <c r="P8" i="3"/>
  <c r="P9" i="3"/>
  <c r="P10" i="3"/>
  <c r="P11" i="3"/>
  <c r="P12" i="3"/>
  <c r="P13" i="3"/>
  <c r="P14" i="3"/>
  <c r="P15" i="3"/>
  <c r="P16" i="3"/>
  <c r="P17" i="3"/>
  <c r="P18" i="3"/>
  <c r="P19" i="3"/>
  <c r="P20" i="3"/>
  <c r="P21" i="3"/>
  <c r="P22" i="3"/>
  <c r="P23" i="3"/>
  <c r="P24" i="3"/>
  <c r="P25" i="3"/>
  <c r="P26" i="3"/>
  <c r="P27" i="3"/>
  <c r="P28" i="3"/>
  <c r="P29" i="3"/>
  <c r="P30" i="3"/>
  <c r="P31" i="3"/>
  <c r="P32" i="3"/>
  <c r="P33" i="3"/>
  <c r="P34" i="3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L4" i="3"/>
  <c r="L5" i="3"/>
  <c r="L6" i="3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J4" i="3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F4" i="3"/>
  <c r="F5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D4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B4" i="3"/>
  <c r="B5" i="3"/>
  <c r="B6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X4" i="1"/>
  <c r="X5" i="1"/>
  <c r="X6" i="1"/>
  <c r="X7" i="1"/>
  <c r="X8" i="1"/>
  <c r="X9" i="1"/>
  <c r="X10" i="1"/>
  <c r="X11" i="1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1" i="1"/>
  <c r="X32" i="1"/>
  <c r="X33" i="1"/>
  <c r="X34" i="1"/>
  <c r="V4" i="1"/>
  <c r="V5" i="1"/>
  <c r="V6" i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T4" i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R4" i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</calcChain>
</file>

<file path=xl/sharedStrings.xml><?xml version="1.0" encoding="utf-8"?>
<sst xmlns="http://schemas.openxmlformats.org/spreadsheetml/2006/main" count="94" uniqueCount="48">
  <si>
    <t>日付</t>
  </si>
  <si>
    <t>祝日名</t>
  </si>
  <si>
    <t>元日</t>
  </si>
  <si>
    <t>成人の日</t>
  </si>
  <si>
    <t>建国記念の日</t>
  </si>
  <si>
    <t>天皇誕生日</t>
  </si>
  <si>
    <t>春分の日</t>
  </si>
  <si>
    <t>昭和の日</t>
  </si>
  <si>
    <t>憲法記念日</t>
  </si>
  <si>
    <t>みどりの日</t>
  </si>
  <si>
    <t>こどもの日</t>
  </si>
  <si>
    <t>休日</t>
  </si>
  <si>
    <t>海の日</t>
  </si>
  <si>
    <t>山の日</t>
  </si>
  <si>
    <t>敬老の日</t>
  </si>
  <si>
    <t>秋分の日</t>
  </si>
  <si>
    <t>スポーツの日</t>
  </si>
  <si>
    <t>文化の日</t>
  </si>
  <si>
    <t>勤労感謝の日</t>
  </si>
  <si>
    <t>内閣府「国民の祝日」の一覧（2026・2027年）です。2028年以降にするときは、この一覧の下に祝日の日付と名前を足してください。</t>
  </si>
  <si>
    <t>年</t>
  </si>
  <si>
    <t>年間スケジュール表（年を変えると曜日と色が自動で変わります）</t>
  </si>
  <si>
    <t>日</t>
  </si>
  <si>
    <t>1月</t>
  </si>
  <si>
    <t>仕事始め</t>
  </si>
  <si>
    <t>2月</t>
  </si>
  <si>
    <t>節分</t>
  </si>
  <si>
    <t>3月</t>
  </si>
  <si>
    <t>年度末</t>
  </si>
  <si>
    <t>4月</t>
  </si>
  <si>
    <t>入社式</t>
  </si>
  <si>
    <t>健康診断</t>
  </si>
  <si>
    <t>5月</t>
  </si>
  <si>
    <t>総会</t>
  </si>
  <si>
    <t>6月</t>
  </si>
  <si>
    <t>7月</t>
  </si>
  <si>
    <t>半期の目標</t>
  </si>
  <si>
    <t>8月</t>
  </si>
  <si>
    <t>夏季休業</t>
  </si>
  <si>
    <t>9月</t>
  </si>
  <si>
    <t>上期の締め</t>
  </si>
  <si>
    <t>10月</t>
  </si>
  <si>
    <t>研修</t>
  </si>
  <si>
    <t>11月</t>
  </si>
  <si>
    <t>防災訓練</t>
  </si>
  <si>
    <t>12月</t>
  </si>
  <si>
    <t>仕事納め</t>
  </si>
  <si>
    <t>年度版の年間スケジュール表（4月〜翌年3月。B1 は年度の始まりの年）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</si>
</sst>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yyyy/m/d\(aaa\)"/>
  </numFmts>
  <fonts count="5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EFEFE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179" fontId="0" fillId="0" borderId="0" xfId="0" applyNumberFormat="1">
      <alignment vertical="center"/>
    </xf>
    <xf numFmtId="0" fontId="1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3" borderId="1" xfId="0" applyFont="1" applyFill="1" applyBorder="1">
      <alignment vertical="center"/>
    </xf>
    <xf numFmtId="0" fontId="4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96">
    <dxf>
      <fill>
        <patternFill>
          <bgColor rgb="FFCCE6FF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D9D9D9"/>
        </patternFill>
      </fill>
    </dxf>
    <dxf>
      <fill>
        <patternFill>
          <bgColor rgb="FFCCE6FF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D9D9D9"/>
        </patternFill>
      </fill>
    </dxf>
    <dxf>
      <fill>
        <patternFill>
          <bgColor rgb="FFCCE6FF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D9D9D9"/>
        </patternFill>
      </fill>
    </dxf>
    <dxf>
      <fill>
        <patternFill>
          <bgColor rgb="FFCCE6FF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D9D9D9"/>
        </patternFill>
      </fill>
    </dxf>
    <dxf>
      <fill>
        <patternFill>
          <bgColor rgb="FFCCE6FF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D9D9D9"/>
        </patternFill>
      </fill>
    </dxf>
    <dxf>
      <fill>
        <patternFill>
          <bgColor rgb="FFCCE6FF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D9D9D9"/>
        </patternFill>
      </fill>
    </dxf>
    <dxf>
      <fill>
        <patternFill>
          <bgColor rgb="FFCCE6FF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D9D9D9"/>
        </patternFill>
      </fill>
    </dxf>
    <dxf>
      <fill>
        <patternFill>
          <bgColor rgb="FFCCE6FF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D9D9D9"/>
        </patternFill>
      </fill>
    </dxf>
    <dxf>
      <fill>
        <patternFill>
          <bgColor rgb="FFCCE6FF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D9D9D9"/>
        </patternFill>
      </fill>
    </dxf>
    <dxf>
      <fill>
        <patternFill>
          <bgColor rgb="FFCCE6FF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D9D9D9"/>
        </patternFill>
      </fill>
    </dxf>
    <dxf>
      <fill>
        <patternFill>
          <bgColor rgb="FFCCE6FF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D9D9D9"/>
        </patternFill>
      </fill>
    </dxf>
    <dxf>
      <fill>
        <patternFill>
          <bgColor rgb="FFCCE6FF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D9D9D9"/>
        </patternFill>
      </fill>
    </dxf>
    <dxf>
      <fill>
        <patternFill>
          <bgColor rgb="FFCCE6FF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D9D9D9"/>
        </patternFill>
      </fill>
    </dxf>
    <dxf>
      <fill>
        <patternFill>
          <bgColor rgb="FFCCE6FF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D9D9D9"/>
        </patternFill>
      </fill>
    </dxf>
    <dxf>
      <fill>
        <patternFill>
          <bgColor rgb="FFCCE6FF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D9D9D9"/>
        </patternFill>
      </fill>
    </dxf>
    <dxf>
      <fill>
        <patternFill>
          <bgColor rgb="FFCCE6FF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D9D9D9"/>
        </patternFill>
      </fill>
    </dxf>
    <dxf>
      <fill>
        <patternFill>
          <bgColor rgb="FFCCE6FF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D9D9D9"/>
        </patternFill>
      </fill>
    </dxf>
    <dxf>
      <fill>
        <patternFill>
          <bgColor rgb="FFCCE6FF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D9D9D9"/>
        </patternFill>
      </fill>
    </dxf>
    <dxf>
      <fill>
        <patternFill>
          <bgColor rgb="FFCCE6FF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D9D9D9"/>
        </patternFill>
      </fill>
    </dxf>
    <dxf>
      <fill>
        <patternFill>
          <bgColor rgb="FFCCE6FF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D9D9D9"/>
        </patternFill>
      </fill>
    </dxf>
    <dxf>
      <fill>
        <patternFill>
          <bgColor rgb="FFCCE6FF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D9D9D9"/>
        </patternFill>
      </fill>
    </dxf>
    <dxf>
      <fill>
        <patternFill>
          <bgColor rgb="FFCCE6FF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D9D9D9"/>
        </patternFill>
      </fill>
    </dxf>
    <dxf>
      <fill>
        <patternFill>
          <bgColor rgb="FFCCE6FF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D9D9D9"/>
        </patternFill>
      </fill>
    </dxf>
    <dxf>
      <fill>
        <patternFill>
          <bgColor rgb="FFCCE6FF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D9D9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5A6D1-26DF-4AF1-9BAE-DAB3AFDE67EA}">
  <sheetPr>
    <pageSetUpPr fitToPage="1"/>
  </sheetPr>
  <dimension ref="A1:Y34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4" sqref="C4"/>
    </sheetView>
  </sheetViews>
  <sheetFormatPr defaultRowHeight="29" x14ac:dyDescent="0.85"/>
  <cols>
    <col min="1" max="1" width="4.546875" customWidth="1"/>
    <col min="2" max="2" width="4.1484375" customWidth="1"/>
    <col min="3" max="3" width="10.546875" customWidth="1"/>
    <col min="4" max="4" width="4.1484375" customWidth="1"/>
    <col min="5" max="5" width="10.546875" customWidth="1"/>
    <col min="6" max="6" width="4.1484375" customWidth="1"/>
    <col min="7" max="7" width="10.546875" customWidth="1"/>
    <col min="8" max="8" width="4.1484375" customWidth="1"/>
    <col min="9" max="9" width="10.546875" customWidth="1"/>
    <col min="10" max="10" width="4.1484375" customWidth="1"/>
    <col min="11" max="11" width="10.546875" customWidth="1"/>
    <col min="12" max="12" width="4.1484375" customWidth="1"/>
    <col min="13" max="13" width="10.546875" customWidth="1"/>
    <col min="14" max="14" width="4.1484375" customWidth="1"/>
    <col min="15" max="15" width="10.546875" customWidth="1"/>
    <col min="16" max="16" width="4.1484375" customWidth="1"/>
    <col min="17" max="17" width="10.546875" customWidth="1"/>
    <col min="18" max="18" width="4.1484375" customWidth="1"/>
    <col min="19" max="19" width="10.546875" customWidth="1"/>
    <col min="20" max="20" width="4.1484375" customWidth="1"/>
    <col min="21" max="21" width="10.546875" customWidth="1"/>
    <col min="22" max="22" width="4.1484375" customWidth="1"/>
    <col min="23" max="23" width="10.546875" customWidth="1"/>
    <col min="24" max="24" width="4.1484375" customWidth="1"/>
    <col min="25" max="25" width="10.546875" customWidth="1"/>
  </cols>
  <sheetData>
    <row r="1" spans="1:25" x14ac:dyDescent="0.85">
      <c r="A1" t="s">
        <v>20</v>
      </c>
      <c r="B1" s="3">
        <v>2026</v>
      </c>
      <c r="C1" s="4"/>
      <c r="D1" s="1" t="s">
        <v>21</v>
      </c>
    </row>
    <row r="3" spans="1:25" x14ac:dyDescent="0.85">
      <c r="A3" s="6" t="s">
        <v>22</v>
      </c>
      <c r="B3" s="7" t="s">
        <v>23</v>
      </c>
      <c r="C3" s="7"/>
      <c r="D3" s="7" t="s">
        <v>25</v>
      </c>
      <c r="E3" s="7"/>
      <c r="F3" s="7" t="s">
        <v>27</v>
      </c>
      <c r="G3" s="7"/>
      <c r="H3" s="7" t="s">
        <v>29</v>
      </c>
      <c r="I3" s="7"/>
      <c r="J3" s="7" t="s">
        <v>32</v>
      </c>
      <c r="K3" s="7"/>
      <c r="L3" s="7" t="s">
        <v>34</v>
      </c>
      <c r="M3" s="7"/>
      <c r="N3" s="7" t="s">
        <v>35</v>
      </c>
      <c r="O3" s="7"/>
      <c r="P3" s="7" t="s">
        <v>37</v>
      </c>
      <c r="Q3" s="7"/>
      <c r="R3" s="7" t="s">
        <v>39</v>
      </c>
      <c r="S3" s="7"/>
      <c r="T3" s="7" t="s">
        <v>41</v>
      </c>
      <c r="U3" s="7"/>
      <c r="V3" s="7" t="s">
        <v>43</v>
      </c>
      <c r="W3" s="7"/>
      <c r="X3" s="7" t="s">
        <v>45</v>
      </c>
      <c r="Y3" s="7"/>
    </row>
    <row r="4" spans="1:25" x14ac:dyDescent="0.85">
      <c r="A4" s="8">
        <v>1</v>
      </c>
      <c r="B4" s="5" t="str">
        <f t="shared" ref="B4:B34" si="0">IF(DAY(DATE($B$1,1,$A4))=$A4,TEXT(DATE($B$1,1,$A4),"aaa"),"")</f>
        <v>木</v>
      </c>
      <c r="C4" s="5"/>
      <c r="D4" s="5" t="str">
        <f t="shared" ref="D4:D34" si="1">IF(DAY(DATE($B$1,2,$A4))=$A4,TEXT(DATE($B$1,2,$A4),"aaa"),"")</f>
        <v>日</v>
      </c>
      <c r="E4" s="5"/>
      <c r="F4" s="5" t="str">
        <f t="shared" ref="F4:F34" si="2">IF(DAY(DATE($B$1,3,$A4))=$A4,TEXT(DATE($B$1,3,$A4),"aaa"),"")</f>
        <v>日</v>
      </c>
      <c r="G4" s="5"/>
      <c r="H4" s="5" t="str">
        <f t="shared" ref="H4:H34" si="3">IF(DAY(DATE($B$1,4,$A4))=$A4,TEXT(DATE($B$1,4,$A4),"aaa"),"")</f>
        <v>水</v>
      </c>
      <c r="I4" s="5" t="s">
        <v>30</v>
      </c>
      <c r="J4" s="5" t="str">
        <f t="shared" ref="J4:J34" si="4">IF(DAY(DATE($B$1,5,$A4))=$A4,TEXT(DATE($B$1,5,$A4),"aaa"),"")</f>
        <v>金</v>
      </c>
      <c r="K4" s="5"/>
      <c r="L4" s="5" t="str">
        <f t="shared" ref="L4:L34" si="5">IF(DAY(DATE($B$1,6,$A4))=$A4,TEXT(DATE($B$1,6,$A4),"aaa"),"")</f>
        <v>月</v>
      </c>
      <c r="M4" s="5"/>
      <c r="N4" s="5" t="str">
        <f t="shared" ref="N4:N34" si="6">IF(DAY(DATE($B$1,7,$A4))=$A4,TEXT(DATE($B$1,7,$A4),"aaa"),"")</f>
        <v>水</v>
      </c>
      <c r="O4" s="5" t="s">
        <v>36</v>
      </c>
      <c r="P4" s="5" t="str">
        <f t="shared" ref="P4:P34" si="7">IF(DAY(DATE($B$1,8,$A4))=$A4,TEXT(DATE($B$1,8,$A4),"aaa"),"")</f>
        <v>土</v>
      </c>
      <c r="Q4" s="5"/>
      <c r="R4" s="5" t="str">
        <f t="shared" ref="R4:R34" si="8">IF(DAY(DATE($B$1,9,$A4))=$A4,TEXT(DATE($B$1,9,$A4),"aaa"),"")</f>
        <v>火</v>
      </c>
      <c r="S4" s="5"/>
      <c r="T4" s="5" t="str">
        <f t="shared" ref="T4:T34" si="9">IF(DAY(DATE($B$1,10,$A4))=$A4,TEXT(DATE($B$1,10,$A4),"aaa"),"")</f>
        <v>木</v>
      </c>
      <c r="U4" s="5"/>
      <c r="V4" s="5" t="str">
        <f t="shared" ref="V4:V34" si="10">IF(DAY(DATE($B$1,11,$A4))=$A4,TEXT(DATE($B$1,11,$A4),"aaa"),"")</f>
        <v>日</v>
      </c>
      <c r="W4" s="5"/>
      <c r="X4" s="5" t="str">
        <f t="shared" ref="X4:X34" si="11">IF(DAY(DATE($B$1,12,$A4))=$A4,TEXT(DATE($B$1,12,$A4),"aaa"),"")</f>
        <v>火</v>
      </c>
      <c r="Y4" s="5"/>
    </row>
    <row r="5" spans="1:25" x14ac:dyDescent="0.85">
      <c r="A5" s="8">
        <v>2</v>
      </c>
      <c r="B5" s="5" t="str">
        <f t="shared" si="0"/>
        <v>金</v>
      </c>
      <c r="C5" s="5"/>
      <c r="D5" s="5" t="str">
        <f t="shared" si="1"/>
        <v>月</v>
      </c>
      <c r="E5" s="5"/>
      <c r="F5" s="5" t="str">
        <f t="shared" si="2"/>
        <v>月</v>
      </c>
      <c r="G5" s="5"/>
      <c r="H5" s="5" t="str">
        <f t="shared" si="3"/>
        <v>木</v>
      </c>
      <c r="I5" s="5"/>
      <c r="J5" s="5" t="str">
        <f t="shared" si="4"/>
        <v>土</v>
      </c>
      <c r="K5" s="5"/>
      <c r="L5" s="5" t="str">
        <f t="shared" si="5"/>
        <v>火</v>
      </c>
      <c r="M5" s="5"/>
      <c r="N5" s="5" t="str">
        <f t="shared" si="6"/>
        <v>木</v>
      </c>
      <c r="O5" s="5"/>
      <c r="P5" s="5" t="str">
        <f t="shared" si="7"/>
        <v>日</v>
      </c>
      <c r="Q5" s="5"/>
      <c r="R5" s="5" t="str">
        <f t="shared" si="8"/>
        <v>水</v>
      </c>
      <c r="S5" s="5"/>
      <c r="T5" s="5" t="str">
        <f t="shared" si="9"/>
        <v>金</v>
      </c>
      <c r="U5" s="5"/>
      <c r="V5" s="5" t="str">
        <f t="shared" si="10"/>
        <v>月</v>
      </c>
      <c r="W5" s="5"/>
      <c r="X5" s="5" t="str">
        <f t="shared" si="11"/>
        <v>水</v>
      </c>
      <c r="Y5" s="5"/>
    </row>
    <row r="6" spans="1:25" x14ac:dyDescent="0.85">
      <c r="A6" s="8">
        <v>3</v>
      </c>
      <c r="B6" s="5" t="str">
        <f t="shared" si="0"/>
        <v>土</v>
      </c>
      <c r="C6" s="5"/>
      <c r="D6" s="5" t="str">
        <f t="shared" si="1"/>
        <v>火</v>
      </c>
      <c r="E6" s="5" t="s">
        <v>26</v>
      </c>
      <c r="F6" s="5" t="str">
        <f t="shared" si="2"/>
        <v>火</v>
      </c>
      <c r="G6" s="5"/>
      <c r="H6" s="5" t="str">
        <f t="shared" si="3"/>
        <v>金</v>
      </c>
      <c r="I6" s="5"/>
      <c r="J6" s="5" t="str">
        <f t="shared" si="4"/>
        <v>日</v>
      </c>
      <c r="K6" s="5"/>
      <c r="L6" s="5" t="str">
        <f t="shared" si="5"/>
        <v>水</v>
      </c>
      <c r="M6" s="5"/>
      <c r="N6" s="5" t="str">
        <f t="shared" si="6"/>
        <v>金</v>
      </c>
      <c r="O6" s="5"/>
      <c r="P6" s="5" t="str">
        <f t="shared" si="7"/>
        <v>月</v>
      </c>
      <c r="Q6" s="5"/>
      <c r="R6" s="5" t="str">
        <f t="shared" si="8"/>
        <v>木</v>
      </c>
      <c r="S6" s="5"/>
      <c r="T6" s="5" t="str">
        <f t="shared" si="9"/>
        <v>土</v>
      </c>
      <c r="U6" s="5"/>
      <c r="V6" s="5" t="str">
        <f t="shared" si="10"/>
        <v>火</v>
      </c>
      <c r="W6" s="5"/>
      <c r="X6" s="5" t="str">
        <f t="shared" si="11"/>
        <v>木</v>
      </c>
      <c r="Y6" s="5"/>
    </row>
    <row r="7" spans="1:25" x14ac:dyDescent="0.85">
      <c r="A7" s="8">
        <v>4</v>
      </c>
      <c r="B7" s="5" t="str">
        <f t="shared" si="0"/>
        <v>日</v>
      </c>
      <c r="C7" s="5"/>
      <c r="D7" s="5" t="str">
        <f t="shared" si="1"/>
        <v>水</v>
      </c>
      <c r="E7" s="5"/>
      <c r="F7" s="5" t="str">
        <f t="shared" si="2"/>
        <v>水</v>
      </c>
      <c r="G7" s="5"/>
      <c r="H7" s="5" t="str">
        <f t="shared" si="3"/>
        <v>土</v>
      </c>
      <c r="I7" s="5"/>
      <c r="J7" s="5" t="str">
        <f t="shared" si="4"/>
        <v>月</v>
      </c>
      <c r="K7" s="5"/>
      <c r="L7" s="5" t="str">
        <f t="shared" si="5"/>
        <v>木</v>
      </c>
      <c r="M7" s="5"/>
      <c r="N7" s="5" t="str">
        <f t="shared" si="6"/>
        <v>土</v>
      </c>
      <c r="O7" s="5"/>
      <c r="P7" s="5" t="str">
        <f t="shared" si="7"/>
        <v>火</v>
      </c>
      <c r="Q7" s="5"/>
      <c r="R7" s="5" t="str">
        <f t="shared" si="8"/>
        <v>金</v>
      </c>
      <c r="S7" s="5"/>
      <c r="T7" s="5" t="str">
        <f t="shared" si="9"/>
        <v>日</v>
      </c>
      <c r="U7" s="5"/>
      <c r="V7" s="5" t="str">
        <f t="shared" si="10"/>
        <v>水</v>
      </c>
      <c r="W7" s="5"/>
      <c r="X7" s="5" t="str">
        <f t="shared" si="11"/>
        <v>金</v>
      </c>
      <c r="Y7" s="5"/>
    </row>
    <row r="8" spans="1:25" x14ac:dyDescent="0.85">
      <c r="A8" s="8">
        <v>5</v>
      </c>
      <c r="B8" s="5" t="str">
        <f t="shared" si="0"/>
        <v>月</v>
      </c>
      <c r="C8" s="5" t="s">
        <v>24</v>
      </c>
      <c r="D8" s="5" t="str">
        <f t="shared" si="1"/>
        <v>木</v>
      </c>
      <c r="E8" s="5"/>
      <c r="F8" s="5" t="str">
        <f t="shared" si="2"/>
        <v>木</v>
      </c>
      <c r="G8" s="5"/>
      <c r="H8" s="5" t="str">
        <f t="shared" si="3"/>
        <v>日</v>
      </c>
      <c r="I8" s="5"/>
      <c r="J8" s="5" t="str">
        <f t="shared" si="4"/>
        <v>火</v>
      </c>
      <c r="K8" s="5"/>
      <c r="L8" s="5" t="str">
        <f t="shared" si="5"/>
        <v>金</v>
      </c>
      <c r="M8" s="5"/>
      <c r="N8" s="5" t="str">
        <f t="shared" si="6"/>
        <v>日</v>
      </c>
      <c r="O8" s="5"/>
      <c r="P8" s="5" t="str">
        <f t="shared" si="7"/>
        <v>水</v>
      </c>
      <c r="Q8" s="5"/>
      <c r="R8" s="5" t="str">
        <f t="shared" si="8"/>
        <v>土</v>
      </c>
      <c r="S8" s="5"/>
      <c r="T8" s="5" t="str">
        <f t="shared" si="9"/>
        <v>月</v>
      </c>
      <c r="U8" s="5"/>
      <c r="V8" s="5" t="str">
        <f t="shared" si="10"/>
        <v>木</v>
      </c>
      <c r="W8" s="5"/>
      <c r="X8" s="5" t="str">
        <f t="shared" si="11"/>
        <v>土</v>
      </c>
      <c r="Y8" s="5"/>
    </row>
    <row r="9" spans="1:25" x14ac:dyDescent="0.85">
      <c r="A9" s="8">
        <v>6</v>
      </c>
      <c r="B9" s="5" t="str">
        <f t="shared" si="0"/>
        <v>火</v>
      </c>
      <c r="C9" s="5"/>
      <c r="D9" s="5" t="str">
        <f t="shared" si="1"/>
        <v>金</v>
      </c>
      <c r="E9" s="5"/>
      <c r="F9" s="5" t="str">
        <f t="shared" si="2"/>
        <v>金</v>
      </c>
      <c r="G9" s="5"/>
      <c r="H9" s="5" t="str">
        <f t="shared" si="3"/>
        <v>月</v>
      </c>
      <c r="I9" s="5"/>
      <c r="J9" s="5" t="str">
        <f t="shared" si="4"/>
        <v>水</v>
      </c>
      <c r="K9" s="5"/>
      <c r="L9" s="5" t="str">
        <f t="shared" si="5"/>
        <v>土</v>
      </c>
      <c r="M9" s="5"/>
      <c r="N9" s="5" t="str">
        <f t="shared" si="6"/>
        <v>月</v>
      </c>
      <c r="O9" s="5"/>
      <c r="P9" s="5" t="str">
        <f t="shared" si="7"/>
        <v>木</v>
      </c>
      <c r="Q9" s="5"/>
      <c r="R9" s="5" t="str">
        <f t="shared" si="8"/>
        <v>日</v>
      </c>
      <c r="S9" s="5"/>
      <c r="T9" s="5" t="str">
        <f t="shared" si="9"/>
        <v>火</v>
      </c>
      <c r="U9" s="5"/>
      <c r="V9" s="5" t="str">
        <f t="shared" si="10"/>
        <v>金</v>
      </c>
      <c r="W9" s="5"/>
      <c r="X9" s="5" t="str">
        <f t="shared" si="11"/>
        <v>日</v>
      </c>
      <c r="Y9" s="5"/>
    </row>
    <row r="10" spans="1:25" x14ac:dyDescent="0.85">
      <c r="A10" s="8">
        <v>7</v>
      </c>
      <c r="B10" s="5" t="str">
        <f t="shared" si="0"/>
        <v>水</v>
      </c>
      <c r="C10" s="5"/>
      <c r="D10" s="5" t="str">
        <f t="shared" si="1"/>
        <v>土</v>
      </c>
      <c r="E10" s="5"/>
      <c r="F10" s="5" t="str">
        <f t="shared" si="2"/>
        <v>土</v>
      </c>
      <c r="G10" s="5"/>
      <c r="H10" s="5" t="str">
        <f t="shared" si="3"/>
        <v>火</v>
      </c>
      <c r="I10" s="5"/>
      <c r="J10" s="5" t="str">
        <f t="shared" si="4"/>
        <v>木</v>
      </c>
      <c r="K10" s="5"/>
      <c r="L10" s="5" t="str">
        <f t="shared" si="5"/>
        <v>日</v>
      </c>
      <c r="M10" s="5"/>
      <c r="N10" s="5" t="str">
        <f t="shared" si="6"/>
        <v>火</v>
      </c>
      <c r="O10" s="5"/>
      <c r="P10" s="5" t="str">
        <f t="shared" si="7"/>
        <v>金</v>
      </c>
      <c r="Q10" s="5"/>
      <c r="R10" s="5" t="str">
        <f t="shared" si="8"/>
        <v>月</v>
      </c>
      <c r="S10" s="5"/>
      <c r="T10" s="5" t="str">
        <f t="shared" si="9"/>
        <v>水</v>
      </c>
      <c r="U10" s="5"/>
      <c r="V10" s="5" t="str">
        <f t="shared" si="10"/>
        <v>土</v>
      </c>
      <c r="W10" s="5"/>
      <c r="X10" s="5" t="str">
        <f t="shared" si="11"/>
        <v>月</v>
      </c>
      <c r="Y10" s="5"/>
    </row>
    <row r="11" spans="1:25" x14ac:dyDescent="0.85">
      <c r="A11" s="8">
        <v>8</v>
      </c>
      <c r="B11" s="5" t="str">
        <f t="shared" si="0"/>
        <v>木</v>
      </c>
      <c r="C11" s="5"/>
      <c r="D11" s="5" t="str">
        <f t="shared" si="1"/>
        <v>日</v>
      </c>
      <c r="E11" s="5"/>
      <c r="F11" s="5" t="str">
        <f t="shared" si="2"/>
        <v>日</v>
      </c>
      <c r="G11" s="5"/>
      <c r="H11" s="5" t="str">
        <f t="shared" si="3"/>
        <v>水</v>
      </c>
      <c r="I11" s="5"/>
      <c r="J11" s="5" t="str">
        <f t="shared" si="4"/>
        <v>金</v>
      </c>
      <c r="K11" s="5"/>
      <c r="L11" s="5" t="str">
        <f t="shared" si="5"/>
        <v>月</v>
      </c>
      <c r="M11" s="5"/>
      <c r="N11" s="5" t="str">
        <f t="shared" si="6"/>
        <v>水</v>
      </c>
      <c r="O11" s="5"/>
      <c r="P11" s="5" t="str">
        <f t="shared" si="7"/>
        <v>土</v>
      </c>
      <c r="Q11" s="5"/>
      <c r="R11" s="5" t="str">
        <f t="shared" si="8"/>
        <v>火</v>
      </c>
      <c r="S11" s="5"/>
      <c r="T11" s="5" t="str">
        <f t="shared" si="9"/>
        <v>木</v>
      </c>
      <c r="U11" s="5"/>
      <c r="V11" s="5" t="str">
        <f t="shared" si="10"/>
        <v>日</v>
      </c>
      <c r="W11" s="5"/>
      <c r="X11" s="5" t="str">
        <f t="shared" si="11"/>
        <v>火</v>
      </c>
      <c r="Y11" s="5"/>
    </row>
    <row r="12" spans="1:25" x14ac:dyDescent="0.85">
      <c r="A12" s="8">
        <v>9</v>
      </c>
      <c r="B12" s="5" t="str">
        <f t="shared" si="0"/>
        <v>金</v>
      </c>
      <c r="C12" s="5"/>
      <c r="D12" s="5" t="str">
        <f t="shared" si="1"/>
        <v>月</v>
      </c>
      <c r="E12" s="5"/>
      <c r="F12" s="5" t="str">
        <f t="shared" si="2"/>
        <v>月</v>
      </c>
      <c r="G12" s="5"/>
      <c r="H12" s="5" t="str">
        <f t="shared" si="3"/>
        <v>木</v>
      </c>
      <c r="I12" s="5"/>
      <c r="J12" s="5" t="str">
        <f t="shared" si="4"/>
        <v>土</v>
      </c>
      <c r="K12" s="5"/>
      <c r="L12" s="5" t="str">
        <f t="shared" si="5"/>
        <v>火</v>
      </c>
      <c r="M12" s="5"/>
      <c r="N12" s="5" t="str">
        <f t="shared" si="6"/>
        <v>木</v>
      </c>
      <c r="O12" s="5"/>
      <c r="P12" s="5" t="str">
        <f t="shared" si="7"/>
        <v>日</v>
      </c>
      <c r="Q12" s="5"/>
      <c r="R12" s="5" t="str">
        <f t="shared" si="8"/>
        <v>水</v>
      </c>
      <c r="S12" s="5"/>
      <c r="T12" s="5" t="str">
        <f t="shared" si="9"/>
        <v>金</v>
      </c>
      <c r="U12" s="5"/>
      <c r="V12" s="5" t="str">
        <f t="shared" si="10"/>
        <v>月</v>
      </c>
      <c r="W12" s="5"/>
      <c r="X12" s="5" t="str">
        <f t="shared" si="11"/>
        <v>水</v>
      </c>
      <c r="Y12" s="5"/>
    </row>
    <row r="13" spans="1:25" x14ac:dyDescent="0.85">
      <c r="A13" s="8">
        <v>10</v>
      </c>
      <c r="B13" s="5" t="str">
        <f t="shared" si="0"/>
        <v>土</v>
      </c>
      <c r="C13" s="5"/>
      <c r="D13" s="5" t="str">
        <f t="shared" si="1"/>
        <v>火</v>
      </c>
      <c r="E13" s="5"/>
      <c r="F13" s="5" t="str">
        <f t="shared" si="2"/>
        <v>火</v>
      </c>
      <c r="G13" s="5"/>
      <c r="H13" s="5" t="str">
        <f t="shared" si="3"/>
        <v>金</v>
      </c>
      <c r="I13" s="5" t="s">
        <v>31</v>
      </c>
      <c r="J13" s="5" t="str">
        <f t="shared" si="4"/>
        <v>日</v>
      </c>
      <c r="K13" s="5"/>
      <c r="L13" s="5" t="str">
        <f t="shared" si="5"/>
        <v>水</v>
      </c>
      <c r="M13" s="5"/>
      <c r="N13" s="5" t="str">
        <f t="shared" si="6"/>
        <v>金</v>
      </c>
      <c r="O13" s="5"/>
      <c r="P13" s="5" t="str">
        <f t="shared" si="7"/>
        <v>月</v>
      </c>
      <c r="Q13" s="5"/>
      <c r="R13" s="5" t="str">
        <f t="shared" si="8"/>
        <v>木</v>
      </c>
      <c r="S13" s="5"/>
      <c r="T13" s="5" t="str">
        <f t="shared" si="9"/>
        <v>土</v>
      </c>
      <c r="U13" s="5"/>
      <c r="V13" s="5" t="str">
        <f t="shared" si="10"/>
        <v>火</v>
      </c>
      <c r="W13" s="5"/>
      <c r="X13" s="5" t="str">
        <f t="shared" si="11"/>
        <v>木</v>
      </c>
      <c r="Y13" s="5"/>
    </row>
    <row r="14" spans="1:25" x14ac:dyDescent="0.85">
      <c r="A14" s="8">
        <v>11</v>
      </c>
      <c r="B14" s="5" t="str">
        <f t="shared" si="0"/>
        <v>日</v>
      </c>
      <c r="C14" s="5"/>
      <c r="D14" s="5" t="str">
        <f t="shared" si="1"/>
        <v>水</v>
      </c>
      <c r="E14" s="5"/>
      <c r="F14" s="5" t="str">
        <f t="shared" si="2"/>
        <v>水</v>
      </c>
      <c r="G14" s="5"/>
      <c r="H14" s="5" t="str">
        <f t="shared" si="3"/>
        <v>土</v>
      </c>
      <c r="I14" s="5"/>
      <c r="J14" s="5" t="str">
        <f t="shared" si="4"/>
        <v>月</v>
      </c>
      <c r="K14" s="5"/>
      <c r="L14" s="5" t="str">
        <f t="shared" si="5"/>
        <v>木</v>
      </c>
      <c r="M14" s="5"/>
      <c r="N14" s="5" t="str">
        <f t="shared" si="6"/>
        <v>土</v>
      </c>
      <c r="O14" s="5"/>
      <c r="P14" s="5" t="str">
        <f t="shared" si="7"/>
        <v>火</v>
      </c>
      <c r="Q14" s="5"/>
      <c r="R14" s="5" t="str">
        <f t="shared" si="8"/>
        <v>金</v>
      </c>
      <c r="S14" s="5"/>
      <c r="T14" s="5" t="str">
        <f t="shared" si="9"/>
        <v>日</v>
      </c>
      <c r="U14" s="5"/>
      <c r="V14" s="5" t="str">
        <f t="shared" si="10"/>
        <v>水</v>
      </c>
      <c r="W14" s="5"/>
      <c r="X14" s="5" t="str">
        <f t="shared" si="11"/>
        <v>金</v>
      </c>
      <c r="Y14" s="5"/>
    </row>
    <row r="15" spans="1:25" x14ac:dyDescent="0.85">
      <c r="A15" s="8">
        <v>12</v>
      </c>
      <c r="B15" s="5" t="str">
        <f t="shared" si="0"/>
        <v>月</v>
      </c>
      <c r="C15" s="5"/>
      <c r="D15" s="5" t="str">
        <f t="shared" si="1"/>
        <v>木</v>
      </c>
      <c r="E15" s="5"/>
      <c r="F15" s="5" t="str">
        <f t="shared" si="2"/>
        <v>木</v>
      </c>
      <c r="G15" s="5"/>
      <c r="H15" s="5" t="str">
        <f t="shared" si="3"/>
        <v>日</v>
      </c>
      <c r="I15" s="5"/>
      <c r="J15" s="5" t="str">
        <f t="shared" si="4"/>
        <v>火</v>
      </c>
      <c r="K15" s="5"/>
      <c r="L15" s="5" t="str">
        <f t="shared" si="5"/>
        <v>金</v>
      </c>
      <c r="M15" s="5"/>
      <c r="N15" s="5" t="str">
        <f t="shared" si="6"/>
        <v>日</v>
      </c>
      <c r="O15" s="5"/>
      <c r="P15" s="5" t="str">
        <f t="shared" si="7"/>
        <v>水</v>
      </c>
      <c r="Q15" s="5"/>
      <c r="R15" s="5" t="str">
        <f t="shared" si="8"/>
        <v>土</v>
      </c>
      <c r="S15" s="5"/>
      <c r="T15" s="5" t="str">
        <f t="shared" si="9"/>
        <v>月</v>
      </c>
      <c r="U15" s="5"/>
      <c r="V15" s="5" t="str">
        <f t="shared" si="10"/>
        <v>木</v>
      </c>
      <c r="W15" s="5"/>
      <c r="X15" s="5" t="str">
        <f t="shared" si="11"/>
        <v>土</v>
      </c>
      <c r="Y15" s="5"/>
    </row>
    <row r="16" spans="1:25" x14ac:dyDescent="0.85">
      <c r="A16" s="8">
        <v>13</v>
      </c>
      <c r="B16" s="5" t="str">
        <f t="shared" si="0"/>
        <v>火</v>
      </c>
      <c r="C16" s="5"/>
      <c r="D16" s="5" t="str">
        <f t="shared" si="1"/>
        <v>金</v>
      </c>
      <c r="E16" s="5"/>
      <c r="F16" s="5" t="str">
        <f t="shared" si="2"/>
        <v>金</v>
      </c>
      <c r="G16" s="5"/>
      <c r="H16" s="5" t="str">
        <f t="shared" si="3"/>
        <v>月</v>
      </c>
      <c r="I16" s="5"/>
      <c r="J16" s="5" t="str">
        <f t="shared" si="4"/>
        <v>水</v>
      </c>
      <c r="K16" s="5"/>
      <c r="L16" s="5" t="str">
        <f t="shared" si="5"/>
        <v>土</v>
      </c>
      <c r="M16" s="5"/>
      <c r="N16" s="5" t="str">
        <f t="shared" si="6"/>
        <v>月</v>
      </c>
      <c r="O16" s="5"/>
      <c r="P16" s="5" t="str">
        <f t="shared" si="7"/>
        <v>木</v>
      </c>
      <c r="Q16" s="5" t="s">
        <v>38</v>
      </c>
      <c r="R16" s="5" t="str">
        <f t="shared" si="8"/>
        <v>日</v>
      </c>
      <c r="S16" s="5"/>
      <c r="T16" s="5" t="str">
        <f t="shared" si="9"/>
        <v>火</v>
      </c>
      <c r="U16" s="5"/>
      <c r="V16" s="5" t="str">
        <f t="shared" si="10"/>
        <v>金</v>
      </c>
      <c r="W16" s="5"/>
      <c r="X16" s="5" t="str">
        <f t="shared" si="11"/>
        <v>日</v>
      </c>
      <c r="Y16" s="5"/>
    </row>
    <row r="17" spans="1:25" x14ac:dyDescent="0.85">
      <c r="A17" s="8">
        <v>14</v>
      </c>
      <c r="B17" s="5" t="str">
        <f t="shared" si="0"/>
        <v>水</v>
      </c>
      <c r="C17" s="5"/>
      <c r="D17" s="5" t="str">
        <f t="shared" si="1"/>
        <v>土</v>
      </c>
      <c r="E17" s="5"/>
      <c r="F17" s="5" t="str">
        <f t="shared" si="2"/>
        <v>土</v>
      </c>
      <c r="G17" s="5"/>
      <c r="H17" s="5" t="str">
        <f t="shared" si="3"/>
        <v>火</v>
      </c>
      <c r="I17" s="5"/>
      <c r="J17" s="5" t="str">
        <f t="shared" si="4"/>
        <v>木</v>
      </c>
      <c r="K17" s="5"/>
      <c r="L17" s="5" t="str">
        <f t="shared" si="5"/>
        <v>日</v>
      </c>
      <c r="M17" s="5"/>
      <c r="N17" s="5" t="str">
        <f t="shared" si="6"/>
        <v>火</v>
      </c>
      <c r="O17" s="5"/>
      <c r="P17" s="5" t="str">
        <f t="shared" si="7"/>
        <v>金</v>
      </c>
      <c r="Q17" s="5" t="s">
        <v>38</v>
      </c>
      <c r="R17" s="5" t="str">
        <f t="shared" si="8"/>
        <v>月</v>
      </c>
      <c r="S17" s="5"/>
      <c r="T17" s="5" t="str">
        <f t="shared" si="9"/>
        <v>水</v>
      </c>
      <c r="U17" s="5"/>
      <c r="V17" s="5" t="str">
        <f t="shared" si="10"/>
        <v>土</v>
      </c>
      <c r="W17" s="5"/>
      <c r="X17" s="5" t="str">
        <f t="shared" si="11"/>
        <v>月</v>
      </c>
      <c r="Y17" s="5"/>
    </row>
    <row r="18" spans="1:25" x14ac:dyDescent="0.85">
      <c r="A18" s="8">
        <v>15</v>
      </c>
      <c r="B18" s="5" t="str">
        <f t="shared" si="0"/>
        <v>木</v>
      </c>
      <c r="C18" s="5"/>
      <c r="D18" s="5" t="str">
        <f t="shared" si="1"/>
        <v>日</v>
      </c>
      <c r="E18" s="5"/>
      <c r="F18" s="5" t="str">
        <f t="shared" si="2"/>
        <v>日</v>
      </c>
      <c r="G18" s="5"/>
      <c r="H18" s="5" t="str">
        <f t="shared" si="3"/>
        <v>水</v>
      </c>
      <c r="I18" s="5"/>
      <c r="J18" s="5" t="str">
        <f t="shared" si="4"/>
        <v>金</v>
      </c>
      <c r="K18" s="5"/>
      <c r="L18" s="5" t="str">
        <f t="shared" si="5"/>
        <v>月</v>
      </c>
      <c r="M18" s="5"/>
      <c r="N18" s="5" t="str">
        <f t="shared" si="6"/>
        <v>水</v>
      </c>
      <c r="O18" s="5"/>
      <c r="P18" s="5" t="str">
        <f t="shared" si="7"/>
        <v>土</v>
      </c>
      <c r="Q18" s="5"/>
      <c r="R18" s="5" t="str">
        <f t="shared" si="8"/>
        <v>火</v>
      </c>
      <c r="S18" s="5"/>
      <c r="T18" s="5" t="str">
        <f t="shared" si="9"/>
        <v>木</v>
      </c>
      <c r="U18" s="5" t="s">
        <v>42</v>
      </c>
      <c r="V18" s="5" t="str">
        <f t="shared" si="10"/>
        <v>日</v>
      </c>
      <c r="W18" s="5"/>
      <c r="X18" s="5" t="str">
        <f t="shared" si="11"/>
        <v>火</v>
      </c>
      <c r="Y18" s="5"/>
    </row>
    <row r="19" spans="1:25" x14ac:dyDescent="0.85">
      <c r="A19" s="8">
        <v>16</v>
      </c>
      <c r="B19" s="5" t="str">
        <f t="shared" si="0"/>
        <v>金</v>
      </c>
      <c r="C19" s="5"/>
      <c r="D19" s="5" t="str">
        <f t="shared" si="1"/>
        <v>月</v>
      </c>
      <c r="E19" s="5"/>
      <c r="F19" s="5" t="str">
        <f t="shared" si="2"/>
        <v>月</v>
      </c>
      <c r="G19" s="5"/>
      <c r="H19" s="5" t="str">
        <f t="shared" si="3"/>
        <v>木</v>
      </c>
      <c r="I19" s="5"/>
      <c r="J19" s="5" t="str">
        <f t="shared" si="4"/>
        <v>土</v>
      </c>
      <c r="K19" s="5"/>
      <c r="L19" s="5" t="str">
        <f t="shared" si="5"/>
        <v>火</v>
      </c>
      <c r="M19" s="5"/>
      <c r="N19" s="5" t="str">
        <f t="shared" si="6"/>
        <v>木</v>
      </c>
      <c r="O19" s="5"/>
      <c r="P19" s="5" t="str">
        <f t="shared" si="7"/>
        <v>日</v>
      </c>
      <c r="Q19" s="5"/>
      <c r="R19" s="5" t="str">
        <f t="shared" si="8"/>
        <v>水</v>
      </c>
      <c r="S19" s="5"/>
      <c r="T19" s="5" t="str">
        <f t="shared" si="9"/>
        <v>金</v>
      </c>
      <c r="U19" s="5"/>
      <c r="V19" s="5" t="str">
        <f t="shared" si="10"/>
        <v>月</v>
      </c>
      <c r="W19" s="5"/>
      <c r="X19" s="5" t="str">
        <f t="shared" si="11"/>
        <v>水</v>
      </c>
      <c r="Y19" s="5"/>
    </row>
    <row r="20" spans="1:25" x14ac:dyDescent="0.85">
      <c r="A20" s="8">
        <v>17</v>
      </c>
      <c r="B20" s="5" t="str">
        <f t="shared" si="0"/>
        <v>土</v>
      </c>
      <c r="C20" s="5"/>
      <c r="D20" s="5" t="str">
        <f t="shared" si="1"/>
        <v>火</v>
      </c>
      <c r="E20" s="5"/>
      <c r="F20" s="5" t="str">
        <f t="shared" si="2"/>
        <v>火</v>
      </c>
      <c r="G20" s="5"/>
      <c r="H20" s="5" t="str">
        <f t="shared" si="3"/>
        <v>金</v>
      </c>
      <c r="I20" s="5"/>
      <c r="J20" s="5" t="str">
        <f t="shared" si="4"/>
        <v>日</v>
      </c>
      <c r="K20" s="5"/>
      <c r="L20" s="5" t="str">
        <f t="shared" si="5"/>
        <v>水</v>
      </c>
      <c r="M20" s="5"/>
      <c r="N20" s="5" t="str">
        <f t="shared" si="6"/>
        <v>金</v>
      </c>
      <c r="O20" s="5"/>
      <c r="P20" s="5" t="str">
        <f t="shared" si="7"/>
        <v>月</v>
      </c>
      <c r="Q20" s="5"/>
      <c r="R20" s="5" t="str">
        <f t="shared" si="8"/>
        <v>木</v>
      </c>
      <c r="S20" s="5"/>
      <c r="T20" s="5" t="str">
        <f t="shared" si="9"/>
        <v>土</v>
      </c>
      <c r="U20" s="5"/>
      <c r="V20" s="5" t="str">
        <f t="shared" si="10"/>
        <v>火</v>
      </c>
      <c r="W20" s="5"/>
      <c r="X20" s="5" t="str">
        <f t="shared" si="11"/>
        <v>木</v>
      </c>
      <c r="Y20" s="5"/>
    </row>
    <row r="21" spans="1:25" x14ac:dyDescent="0.85">
      <c r="A21" s="8">
        <v>18</v>
      </c>
      <c r="B21" s="5" t="str">
        <f t="shared" si="0"/>
        <v>日</v>
      </c>
      <c r="C21" s="5"/>
      <c r="D21" s="5" t="str">
        <f t="shared" si="1"/>
        <v>水</v>
      </c>
      <c r="E21" s="5"/>
      <c r="F21" s="5" t="str">
        <f t="shared" si="2"/>
        <v>水</v>
      </c>
      <c r="G21" s="5"/>
      <c r="H21" s="5" t="str">
        <f t="shared" si="3"/>
        <v>土</v>
      </c>
      <c r="I21" s="5"/>
      <c r="J21" s="5" t="str">
        <f t="shared" si="4"/>
        <v>月</v>
      </c>
      <c r="K21" s="5"/>
      <c r="L21" s="5" t="str">
        <f t="shared" si="5"/>
        <v>木</v>
      </c>
      <c r="M21" s="5"/>
      <c r="N21" s="5" t="str">
        <f t="shared" si="6"/>
        <v>土</v>
      </c>
      <c r="O21" s="5"/>
      <c r="P21" s="5" t="str">
        <f t="shared" si="7"/>
        <v>火</v>
      </c>
      <c r="Q21" s="5"/>
      <c r="R21" s="5" t="str">
        <f t="shared" si="8"/>
        <v>金</v>
      </c>
      <c r="S21" s="5"/>
      <c r="T21" s="5" t="str">
        <f t="shared" si="9"/>
        <v>日</v>
      </c>
      <c r="U21" s="5"/>
      <c r="V21" s="5" t="str">
        <f t="shared" si="10"/>
        <v>水</v>
      </c>
      <c r="W21" s="5"/>
      <c r="X21" s="5" t="str">
        <f t="shared" si="11"/>
        <v>金</v>
      </c>
      <c r="Y21" s="5"/>
    </row>
    <row r="22" spans="1:25" x14ac:dyDescent="0.85">
      <c r="A22" s="8">
        <v>19</v>
      </c>
      <c r="B22" s="5" t="str">
        <f t="shared" si="0"/>
        <v>月</v>
      </c>
      <c r="C22" s="5"/>
      <c r="D22" s="5" t="str">
        <f t="shared" si="1"/>
        <v>木</v>
      </c>
      <c r="E22" s="5"/>
      <c r="F22" s="5" t="str">
        <f t="shared" si="2"/>
        <v>木</v>
      </c>
      <c r="G22" s="5"/>
      <c r="H22" s="5" t="str">
        <f t="shared" si="3"/>
        <v>日</v>
      </c>
      <c r="I22" s="5"/>
      <c r="J22" s="5" t="str">
        <f t="shared" si="4"/>
        <v>火</v>
      </c>
      <c r="K22" s="5"/>
      <c r="L22" s="5" t="str">
        <f t="shared" si="5"/>
        <v>金</v>
      </c>
      <c r="M22" s="5"/>
      <c r="N22" s="5" t="str">
        <f t="shared" si="6"/>
        <v>日</v>
      </c>
      <c r="O22" s="5"/>
      <c r="P22" s="5" t="str">
        <f t="shared" si="7"/>
        <v>水</v>
      </c>
      <c r="Q22" s="5"/>
      <c r="R22" s="5" t="str">
        <f t="shared" si="8"/>
        <v>土</v>
      </c>
      <c r="S22" s="5"/>
      <c r="T22" s="5" t="str">
        <f t="shared" si="9"/>
        <v>月</v>
      </c>
      <c r="U22" s="5"/>
      <c r="V22" s="5" t="str">
        <f t="shared" si="10"/>
        <v>木</v>
      </c>
      <c r="W22" s="5"/>
      <c r="X22" s="5" t="str">
        <f t="shared" si="11"/>
        <v>土</v>
      </c>
      <c r="Y22" s="5"/>
    </row>
    <row r="23" spans="1:25" x14ac:dyDescent="0.85">
      <c r="A23" s="8">
        <v>20</v>
      </c>
      <c r="B23" s="5" t="str">
        <f t="shared" si="0"/>
        <v>火</v>
      </c>
      <c r="C23" s="5"/>
      <c r="D23" s="5" t="str">
        <f t="shared" si="1"/>
        <v>金</v>
      </c>
      <c r="E23" s="5"/>
      <c r="F23" s="5" t="str">
        <f t="shared" si="2"/>
        <v>金</v>
      </c>
      <c r="G23" s="5"/>
      <c r="H23" s="5" t="str">
        <f t="shared" si="3"/>
        <v>月</v>
      </c>
      <c r="I23" s="5"/>
      <c r="J23" s="5" t="str">
        <f t="shared" si="4"/>
        <v>水</v>
      </c>
      <c r="K23" s="5" t="s">
        <v>33</v>
      </c>
      <c r="L23" s="5" t="str">
        <f t="shared" si="5"/>
        <v>土</v>
      </c>
      <c r="M23" s="5"/>
      <c r="N23" s="5" t="str">
        <f t="shared" si="6"/>
        <v>月</v>
      </c>
      <c r="O23" s="5"/>
      <c r="P23" s="5" t="str">
        <f t="shared" si="7"/>
        <v>木</v>
      </c>
      <c r="Q23" s="5"/>
      <c r="R23" s="5" t="str">
        <f t="shared" si="8"/>
        <v>日</v>
      </c>
      <c r="S23" s="5"/>
      <c r="T23" s="5" t="str">
        <f t="shared" si="9"/>
        <v>火</v>
      </c>
      <c r="U23" s="5"/>
      <c r="V23" s="5" t="str">
        <f t="shared" si="10"/>
        <v>金</v>
      </c>
      <c r="W23" s="5" t="s">
        <v>44</v>
      </c>
      <c r="X23" s="5" t="str">
        <f t="shared" si="11"/>
        <v>日</v>
      </c>
      <c r="Y23" s="5"/>
    </row>
    <row r="24" spans="1:25" x14ac:dyDescent="0.85">
      <c r="A24" s="8">
        <v>21</v>
      </c>
      <c r="B24" s="5" t="str">
        <f t="shared" si="0"/>
        <v>水</v>
      </c>
      <c r="C24" s="5"/>
      <c r="D24" s="5" t="str">
        <f t="shared" si="1"/>
        <v>土</v>
      </c>
      <c r="E24" s="5"/>
      <c r="F24" s="5" t="str">
        <f t="shared" si="2"/>
        <v>土</v>
      </c>
      <c r="G24" s="5"/>
      <c r="H24" s="5" t="str">
        <f t="shared" si="3"/>
        <v>火</v>
      </c>
      <c r="I24" s="5"/>
      <c r="J24" s="5" t="str">
        <f t="shared" si="4"/>
        <v>木</v>
      </c>
      <c r="K24" s="5"/>
      <c r="L24" s="5" t="str">
        <f t="shared" si="5"/>
        <v>日</v>
      </c>
      <c r="M24" s="5"/>
      <c r="N24" s="5" t="str">
        <f t="shared" si="6"/>
        <v>火</v>
      </c>
      <c r="O24" s="5"/>
      <c r="P24" s="5" t="str">
        <f t="shared" si="7"/>
        <v>金</v>
      </c>
      <c r="Q24" s="5"/>
      <c r="R24" s="5" t="str">
        <f t="shared" si="8"/>
        <v>月</v>
      </c>
      <c r="S24" s="5"/>
      <c r="T24" s="5" t="str">
        <f t="shared" si="9"/>
        <v>水</v>
      </c>
      <c r="U24" s="5"/>
      <c r="V24" s="5" t="str">
        <f t="shared" si="10"/>
        <v>土</v>
      </c>
      <c r="W24" s="5"/>
      <c r="X24" s="5" t="str">
        <f t="shared" si="11"/>
        <v>月</v>
      </c>
      <c r="Y24" s="5"/>
    </row>
    <row r="25" spans="1:25" x14ac:dyDescent="0.85">
      <c r="A25" s="8">
        <v>22</v>
      </c>
      <c r="B25" s="5" t="str">
        <f t="shared" si="0"/>
        <v>木</v>
      </c>
      <c r="C25" s="5"/>
      <c r="D25" s="5" t="str">
        <f t="shared" si="1"/>
        <v>日</v>
      </c>
      <c r="E25" s="5"/>
      <c r="F25" s="5" t="str">
        <f t="shared" si="2"/>
        <v>日</v>
      </c>
      <c r="G25" s="5"/>
      <c r="H25" s="5" t="str">
        <f t="shared" si="3"/>
        <v>水</v>
      </c>
      <c r="I25" s="5"/>
      <c r="J25" s="5" t="str">
        <f t="shared" si="4"/>
        <v>金</v>
      </c>
      <c r="K25" s="5"/>
      <c r="L25" s="5" t="str">
        <f t="shared" si="5"/>
        <v>月</v>
      </c>
      <c r="M25" s="5"/>
      <c r="N25" s="5" t="str">
        <f t="shared" si="6"/>
        <v>水</v>
      </c>
      <c r="O25" s="5"/>
      <c r="P25" s="5" t="str">
        <f t="shared" si="7"/>
        <v>土</v>
      </c>
      <c r="Q25" s="5"/>
      <c r="R25" s="5" t="str">
        <f t="shared" si="8"/>
        <v>火</v>
      </c>
      <c r="S25" s="5"/>
      <c r="T25" s="5" t="str">
        <f t="shared" si="9"/>
        <v>木</v>
      </c>
      <c r="U25" s="5"/>
      <c r="V25" s="5" t="str">
        <f t="shared" si="10"/>
        <v>日</v>
      </c>
      <c r="W25" s="5"/>
      <c r="X25" s="5" t="str">
        <f t="shared" si="11"/>
        <v>火</v>
      </c>
      <c r="Y25" s="5"/>
    </row>
    <row r="26" spans="1:25" x14ac:dyDescent="0.85">
      <c r="A26" s="8">
        <v>23</v>
      </c>
      <c r="B26" s="5" t="str">
        <f t="shared" si="0"/>
        <v>金</v>
      </c>
      <c r="C26" s="5"/>
      <c r="D26" s="5" t="str">
        <f t="shared" si="1"/>
        <v>月</v>
      </c>
      <c r="E26" s="5"/>
      <c r="F26" s="5" t="str">
        <f t="shared" si="2"/>
        <v>月</v>
      </c>
      <c r="G26" s="5"/>
      <c r="H26" s="5" t="str">
        <f t="shared" si="3"/>
        <v>木</v>
      </c>
      <c r="I26" s="5"/>
      <c r="J26" s="5" t="str">
        <f t="shared" si="4"/>
        <v>土</v>
      </c>
      <c r="K26" s="5"/>
      <c r="L26" s="5" t="str">
        <f t="shared" si="5"/>
        <v>火</v>
      </c>
      <c r="M26" s="5"/>
      <c r="N26" s="5" t="str">
        <f t="shared" si="6"/>
        <v>木</v>
      </c>
      <c r="O26" s="5"/>
      <c r="P26" s="5" t="str">
        <f t="shared" si="7"/>
        <v>日</v>
      </c>
      <c r="Q26" s="5"/>
      <c r="R26" s="5" t="str">
        <f t="shared" si="8"/>
        <v>水</v>
      </c>
      <c r="S26" s="5"/>
      <c r="T26" s="5" t="str">
        <f t="shared" si="9"/>
        <v>金</v>
      </c>
      <c r="U26" s="5"/>
      <c r="V26" s="5" t="str">
        <f t="shared" si="10"/>
        <v>月</v>
      </c>
      <c r="W26" s="5"/>
      <c r="X26" s="5" t="str">
        <f t="shared" si="11"/>
        <v>水</v>
      </c>
      <c r="Y26" s="5"/>
    </row>
    <row r="27" spans="1:25" x14ac:dyDescent="0.85">
      <c r="A27" s="8">
        <v>24</v>
      </c>
      <c r="B27" s="5" t="str">
        <f t="shared" si="0"/>
        <v>土</v>
      </c>
      <c r="C27" s="5"/>
      <c r="D27" s="5" t="str">
        <f t="shared" si="1"/>
        <v>火</v>
      </c>
      <c r="E27" s="5"/>
      <c r="F27" s="5" t="str">
        <f t="shared" si="2"/>
        <v>火</v>
      </c>
      <c r="G27" s="5"/>
      <c r="H27" s="5" t="str">
        <f t="shared" si="3"/>
        <v>金</v>
      </c>
      <c r="I27" s="5"/>
      <c r="J27" s="5" t="str">
        <f t="shared" si="4"/>
        <v>日</v>
      </c>
      <c r="K27" s="5"/>
      <c r="L27" s="5" t="str">
        <f t="shared" si="5"/>
        <v>水</v>
      </c>
      <c r="M27" s="5"/>
      <c r="N27" s="5" t="str">
        <f t="shared" si="6"/>
        <v>金</v>
      </c>
      <c r="O27" s="5"/>
      <c r="P27" s="5" t="str">
        <f t="shared" si="7"/>
        <v>月</v>
      </c>
      <c r="Q27" s="5"/>
      <c r="R27" s="5" t="str">
        <f t="shared" si="8"/>
        <v>木</v>
      </c>
      <c r="S27" s="5"/>
      <c r="T27" s="5" t="str">
        <f t="shared" si="9"/>
        <v>土</v>
      </c>
      <c r="U27" s="5"/>
      <c r="V27" s="5" t="str">
        <f t="shared" si="10"/>
        <v>火</v>
      </c>
      <c r="W27" s="5"/>
      <c r="X27" s="5" t="str">
        <f t="shared" si="11"/>
        <v>木</v>
      </c>
      <c r="Y27" s="5"/>
    </row>
    <row r="28" spans="1:25" x14ac:dyDescent="0.85">
      <c r="A28" s="8">
        <v>25</v>
      </c>
      <c r="B28" s="5" t="str">
        <f t="shared" si="0"/>
        <v>日</v>
      </c>
      <c r="C28" s="5"/>
      <c r="D28" s="5" t="str">
        <f t="shared" si="1"/>
        <v>水</v>
      </c>
      <c r="E28" s="5"/>
      <c r="F28" s="5" t="str">
        <f t="shared" si="2"/>
        <v>水</v>
      </c>
      <c r="G28" s="5"/>
      <c r="H28" s="5" t="str">
        <f t="shared" si="3"/>
        <v>土</v>
      </c>
      <c r="I28" s="5"/>
      <c r="J28" s="5" t="str">
        <f t="shared" si="4"/>
        <v>月</v>
      </c>
      <c r="K28" s="5"/>
      <c r="L28" s="5" t="str">
        <f t="shared" si="5"/>
        <v>木</v>
      </c>
      <c r="M28" s="5"/>
      <c r="N28" s="5" t="str">
        <f t="shared" si="6"/>
        <v>土</v>
      </c>
      <c r="O28" s="5"/>
      <c r="P28" s="5" t="str">
        <f t="shared" si="7"/>
        <v>火</v>
      </c>
      <c r="Q28" s="5"/>
      <c r="R28" s="5" t="str">
        <f t="shared" si="8"/>
        <v>金</v>
      </c>
      <c r="S28" s="5"/>
      <c r="T28" s="5" t="str">
        <f t="shared" si="9"/>
        <v>日</v>
      </c>
      <c r="U28" s="5"/>
      <c r="V28" s="5" t="str">
        <f t="shared" si="10"/>
        <v>水</v>
      </c>
      <c r="W28" s="5"/>
      <c r="X28" s="5" t="str">
        <f t="shared" si="11"/>
        <v>金</v>
      </c>
      <c r="Y28" s="5"/>
    </row>
    <row r="29" spans="1:25" x14ac:dyDescent="0.85">
      <c r="A29" s="8">
        <v>26</v>
      </c>
      <c r="B29" s="5" t="str">
        <f t="shared" si="0"/>
        <v>月</v>
      </c>
      <c r="C29" s="5"/>
      <c r="D29" s="5" t="str">
        <f t="shared" si="1"/>
        <v>木</v>
      </c>
      <c r="E29" s="5"/>
      <c r="F29" s="5" t="str">
        <f t="shared" si="2"/>
        <v>木</v>
      </c>
      <c r="G29" s="5"/>
      <c r="H29" s="5" t="str">
        <f t="shared" si="3"/>
        <v>日</v>
      </c>
      <c r="I29" s="5"/>
      <c r="J29" s="5" t="str">
        <f t="shared" si="4"/>
        <v>火</v>
      </c>
      <c r="K29" s="5"/>
      <c r="L29" s="5" t="str">
        <f t="shared" si="5"/>
        <v>金</v>
      </c>
      <c r="M29" s="5"/>
      <c r="N29" s="5" t="str">
        <f t="shared" si="6"/>
        <v>日</v>
      </c>
      <c r="O29" s="5"/>
      <c r="P29" s="5" t="str">
        <f t="shared" si="7"/>
        <v>水</v>
      </c>
      <c r="Q29" s="5"/>
      <c r="R29" s="5" t="str">
        <f t="shared" si="8"/>
        <v>土</v>
      </c>
      <c r="S29" s="5"/>
      <c r="T29" s="5" t="str">
        <f t="shared" si="9"/>
        <v>月</v>
      </c>
      <c r="U29" s="5"/>
      <c r="V29" s="5" t="str">
        <f t="shared" si="10"/>
        <v>木</v>
      </c>
      <c r="W29" s="5"/>
      <c r="X29" s="5" t="str">
        <f t="shared" si="11"/>
        <v>土</v>
      </c>
      <c r="Y29" s="5"/>
    </row>
    <row r="30" spans="1:25" x14ac:dyDescent="0.85">
      <c r="A30" s="8">
        <v>27</v>
      </c>
      <c r="B30" s="5" t="str">
        <f t="shared" si="0"/>
        <v>火</v>
      </c>
      <c r="C30" s="5"/>
      <c r="D30" s="5" t="str">
        <f t="shared" si="1"/>
        <v>金</v>
      </c>
      <c r="E30" s="5"/>
      <c r="F30" s="5" t="str">
        <f t="shared" si="2"/>
        <v>金</v>
      </c>
      <c r="G30" s="5"/>
      <c r="H30" s="5" t="str">
        <f t="shared" si="3"/>
        <v>月</v>
      </c>
      <c r="I30" s="5"/>
      <c r="J30" s="5" t="str">
        <f t="shared" si="4"/>
        <v>水</v>
      </c>
      <c r="K30" s="5"/>
      <c r="L30" s="5" t="str">
        <f t="shared" si="5"/>
        <v>土</v>
      </c>
      <c r="M30" s="5"/>
      <c r="N30" s="5" t="str">
        <f t="shared" si="6"/>
        <v>月</v>
      </c>
      <c r="O30" s="5"/>
      <c r="P30" s="5" t="str">
        <f t="shared" si="7"/>
        <v>木</v>
      </c>
      <c r="Q30" s="5"/>
      <c r="R30" s="5" t="str">
        <f t="shared" si="8"/>
        <v>日</v>
      </c>
      <c r="S30" s="5"/>
      <c r="T30" s="5" t="str">
        <f t="shared" si="9"/>
        <v>火</v>
      </c>
      <c r="U30" s="5"/>
      <c r="V30" s="5" t="str">
        <f t="shared" si="10"/>
        <v>金</v>
      </c>
      <c r="W30" s="5"/>
      <c r="X30" s="5" t="str">
        <f t="shared" si="11"/>
        <v>日</v>
      </c>
      <c r="Y30" s="5"/>
    </row>
    <row r="31" spans="1:25" x14ac:dyDescent="0.85">
      <c r="A31" s="8">
        <v>28</v>
      </c>
      <c r="B31" s="5" t="str">
        <f t="shared" si="0"/>
        <v>水</v>
      </c>
      <c r="C31" s="5"/>
      <c r="D31" s="5" t="str">
        <f t="shared" si="1"/>
        <v>土</v>
      </c>
      <c r="E31" s="5"/>
      <c r="F31" s="5" t="str">
        <f t="shared" si="2"/>
        <v>土</v>
      </c>
      <c r="G31" s="5"/>
      <c r="H31" s="5" t="str">
        <f t="shared" si="3"/>
        <v>火</v>
      </c>
      <c r="I31" s="5"/>
      <c r="J31" s="5" t="str">
        <f t="shared" si="4"/>
        <v>木</v>
      </c>
      <c r="K31" s="5"/>
      <c r="L31" s="5" t="str">
        <f t="shared" si="5"/>
        <v>日</v>
      </c>
      <c r="M31" s="5"/>
      <c r="N31" s="5" t="str">
        <f t="shared" si="6"/>
        <v>火</v>
      </c>
      <c r="O31" s="5"/>
      <c r="P31" s="5" t="str">
        <f t="shared" si="7"/>
        <v>金</v>
      </c>
      <c r="Q31" s="5"/>
      <c r="R31" s="5" t="str">
        <f t="shared" si="8"/>
        <v>月</v>
      </c>
      <c r="S31" s="5"/>
      <c r="T31" s="5" t="str">
        <f t="shared" si="9"/>
        <v>水</v>
      </c>
      <c r="U31" s="5"/>
      <c r="V31" s="5" t="str">
        <f t="shared" si="10"/>
        <v>土</v>
      </c>
      <c r="W31" s="5"/>
      <c r="X31" s="5" t="str">
        <f t="shared" si="11"/>
        <v>月</v>
      </c>
      <c r="Y31" s="5" t="s">
        <v>46</v>
      </c>
    </row>
    <row r="32" spans="1:25" x14ac:dyDescent="0.85">
      <c r="A32" s="8">
        <v>29</v>
      </c>
      <c r="B32" s="5" t="str">
        <f t="shared" si="0"/>
        <v>木</v>
      </c>
      <c r="C32" s="5"/>
      <c r="D32" s="5" t="str">
        <f t="shared" si="1"/>
        <v/>
      </c>
      <c r="E32" s="5"/>
      <c r="F32" s="5" t="str">
        <f t="shared" si="2"/>
        <v>日</v>
      </c>
      <c r="G32" s="5"/>
      <c r="H32" s="5" t="str">
        <f t="shared" si="3"/>
        <v>水</v>
      </c>
      <c r="I32" s="5"/>
      <c r="J32" s="5" t="str">
        <f t="shared" si="4"/>
        <v>金</v>
      </c>
      <c r="K32" s="5"/>
      <c r="L32" s="5" t="str">
        <f t="shared" si="5"/>
        <v>月</v>
      </c>
      <c r="M32" s="5"/>
      <c r="N32" s="5" t="str">
        <f t="shared" si="6"/>
        <v>水</v>
      </c>
      <c r="O32" s="5"/>
      <c r="P32" s="5" t="str">
        <f t="shared" si="7"/>
        <v>土</v>
      </c>
      <c r="Q32" s="5"/>
      <c r="R32" s="5" t="str">
        <f t="shared" si="8"/>
        <v>火</v>
      </c>
      <c r="S32" s="5"/>
      <c r="T32" s="5" t="str">
        <f t="shared" si="9"/>
        <v>木</v>
      </c>
      <c r="U32" s="5"/>
      <c r="V32" s="5" t="str">
        <f t="shared" si="10"/>
        <v>日</v>
      </c>
      <c r="W32" s="5"/>
      <c r="X32" s="5" t="str">
        <f t="shared" si="11"/>
        <v>火</v>
      </c>
      <c r="Y32" s="5"/>
    </row>
    <row r="33" spans="1:25" x14ac:dyDescent="0.85">
      <c r="A33" s="8">
        <v>30</v>
      </c>
      <c r="B33" s="5" t="str">
        <f t="shared" si="0"/>
        <v>金</v>
      </c>
      <c r="C33" s="5"/>
      <c r="D33" s="5" t="str">
        <f t="shared" si="1"/>
        <v/>
      </c>
      <c r="E33" s="5"/>
      <c r="F33" s="5" t="str">
        <f t="shared" si="2"/>
        <v>月</v>
      </c>
      <c r="G33" s="5"/>
      <c r="H33" s="5" t="str">
        <f t="shared" si="3"/>
        <v>木</v>
      </c>
      <c r="I33" s="5"/>
      <c r="J33" s="5" t="str">
        <f t="shared" si="4"/>
        <v>土</v>
      </c>
      <c r="K33" s="5"/>
      <c r="L33" s="5" t="str">
        <f t="shared" si="5"/>
        <v>火</v>
      </c>
      <c r="M33" s="5"/>
      <c r="N33" s="5" t="str">
        <f t="shared" si="6"/>
        <v>木</v>
      </c>
      <c r="O33" s="5"/>
      <c r="P33" s="5" t="str">
        <f t="shared" si="7"/>
        <v>日</v>
      </c>
      <c r="Q33" s="5"/>
      <c r="R33" s="5" t="str">
        <f t="shared" si="8"/>
        <v>水</v>
      </c>
      <c r="S33" s="5" t="s">
        <v>40</v>
      </c>
      <c r="T33" s="5" t="str">
        <f t="shared" si="9"/>
        <v>金</v>
      </c>
      <c r="U33" s="5"/>
      <c r="V33" s="5" t="str">
        <f t="shared" si="10"/>
        <v>月</v>
      </c>
      <c r="W33" s="5"/>
      <c r="X33" s="5" t="str">
        <f t="shared" si="11"/>
        <v>水</v>
      </c>
      <c r="Y33" s="5"/>
    </row>
    <row r="34" spans="1:25" x14ac:dyDescent="0.85">
      <c r="A34" s="8">
        <v>31</v>
      </c>
      <c r="B34" s="5" t="str">
        <f t="shared" si="0"/>
        <v>土</v>
      </c>
      <c r="C34" s="5"/>
      <c r="D34" s="5" t="str">
        <f t="shared" si="1"/>
        <v/>
      </c>
      <c r="E34" s="5"/>
      <c r="F34" s="5" t="str">
        <f t="shared" si="2"/>
        <v>火</v>
      </c>
      <c r="G34" s="5" t="s">
        <v>28</v>
      </c>
      <c r="H34" s="5" t="str">
        <f t="shared" si="3"/>
        <v/>
      </c>
      <c r="I34" s="5"/>
      <c r="J34" s="5" t="str">
        <f t="shared" si="4"/>
        <v>日</v>
      </c>
      <c r="K34" s="5"/>
      <c r="L34" s="5" t="str">
        <f t="shared" si="5"/>
        <v/>
      </c>
      <c r="M34" s="5"/>
      <c r="N34" s="5" t="str">
        <f t="shared" si="6"/>
        <v>金</v>
      </c>
      <c r="O34" s="5"/>
      <c r="P34" s="5" t="str">
        <f t="shared" si="7"/>
        <v>月</v>
      </c>
      <c r="Q34" s="5"/>
      <c r="R34" s="5" t="str">
        <f t="shared" si="8"/>
        <v/>
      </c>
      <c r="S34" s="5"/>
      <c r="T34" s="5" t="str">
        <f t="shared" si="9"/>
        <v>土</v>
      </c>
      <c r="U34" s="5"/>
      <c r="V34" s="5" t="str">
        <f t="shared" si="10"/>
        <v/>
      </c>
      <c r="W34" s="5"/>
      <c r="X34" s="5" t="str">
        <f t="shared" si="11"/>
        <v>木</v>
      </c>
      <c r="Y34" s="5"/>
    </row>
  </sheetData>
  <mergeCells count="13">
    <mergeCell ref="X3:Y3"/>
    <mergeCell ref="L3:M3"/>
    <mergeCell ref="N3:O3"/>
    <mergeCell ref="P3:Q3"/>
    <mergeCell ref="R3:S3"/>
    <mergeCell ref="T3:U3"/>
    <mergeCell ref="V3:W3"/>
    <mergeCell ref="B1:C1"/>
    <mergeCell ref="B3:C3"/>
    <mergeCell ref="D3:E3"/>
    <mergeCell ref="F3:G3"/>
    <mergeCell ref="H3:I3"/>
    <mergeCell ref="J3:K3"/>
  </mergeCells>
  <phoneticPr fontId="2"/>
  <conditionalFormatting sqref="B4:C34">
    <cfRule type="expression" dxfId="95" priority="1" stopIfTrue="1">
      <formula>DAY(DATE($B$1,1,$A4))&lt;&gt;$A4</formula>
    </cfRule>
    <cfRule type="expression" dxfId="93" priority="3" stopIfTrue="1">
      <formula>WEEKDAY(DATE($B$1,1,$A4))=1</formula>
    </cfRule>
    <cfRule type="expression" dxfId="92" priority="4" stopIfTrue="1">
      <formula>WEEKDAY(DATE($B$1,1,$A4))=7</formula>
    </cfRule>
  </conditionalFormatting>
  <conditionalFormatting sqref="D4:E34">
    <cfRule type="expression" dxfId="91" priority="5" stopIfTrue="1">
      <formula>DAY(DATE($B$1,2,$A4))&lt;&gt;$A4</formula>
    </cfRule>
    <cfRule type="expression" dxfId="89" priority="7" stopIfTrue="1">
      <formula>WEEKDAY(DATE($B$1,2,$A4))=1</formula>
    </cfRule>
    <cfRule type="expression" dxfId="88" priority="8" stopIfTrue="1">
      <formula>WEEKDAY(DATE($B$1,2,$A4))=7</formula>
    </cfRule>
  </conditionalFormatting>
  <conditionalFormatting sqref="F4:G34">
    <cfRule type="expression" dxfId="87" priority="9" stopIfTrue="1">
      <formula>DAY(DATE($B$1,3,$A4))&lt;&gt;$A4</formula>
    </cfRule>
    <cfRule type="expression" dxfId="85" priority="11" stopIfTrue="1">
      <formula>WEEKDAY(DATE($B$1,3,$A4))=1</formula>
    </cfRule>
    <cfRule type="expression" dxfId="84" priority="12" stopIfTrue="1">
      <formula>WEEKDAY(DATE($B$1,3,$A4))=7</formula>
    </cfRule>
  </conditionalFormatting>
  <conditionalFormatting sqref="H4:I34">
    <cfRule type="expression" dxfId="83" priority="13" stopIfTrue="1">
      <formula>DAY(DATE($B$1,4,$A4))&lt;&gt;$A4</formula>
    </cfRule>
    <cfRule type="expression" dxfId="81" priority="15" stopIfTrue="1">
      <formula>WEEKDAY(DATE($B$1,4,$A4))=1</formula>
    </cfRule>
    <cfRule type="expression" dxfId="80" priority="16" stopIfTrue="1">
      <formula>WEEKDAY(DATE($B$1,4,$A4))=7</formula>
    </cfRule>
  </conditionalFormatting>
  <conditionalFormatting sqref="J4:K34">
    <cfRule type="expression" dxfId="79" priority="17" stopIfTrue="1">
      <formula>DAY(DATE($B$1,5,$A4))&lt;&gt;$A4</formula>
    </cfRule>
    <cfRule type="expression" dxfId="77" priority="19" stopIfTrue="1">
      <formula>WEEKDAY(DATE($B$1,5,$A4))=1</formula>
    </cfRule>
    <cfRule type="expression" dxfId="76" priority="20" stopIfTrue="1">
      <formula>WEEKDAY(DATE($B$1,5,$A4))=7</formula>
    </cfRule>
  </conditionalFormatting>
  <conditionalFormatting sqref="L4:M34">
    <cfRule type="expression" dxfId="75" priority="21" stopIfTrue="1">
      <formula>DAY(DATE($B$1,6,$A4))&lt;&gt;$A4</formula>
    </cfRule>
    <cfRule type="expression" dxfId="73" priority="23" stopIfTrue="1">
      <formula>WEEKDAY(DATE($B$1,6,$A4))=1</formula>
    </cfRule>
    <cfRule type="expression" dxfId="72" priority="24" stopIfTrue="1">
      <formula>WEEKDAY(DATE($B$1,6,$A4))=7</formula>
    </cfRule>
  </conditionalFormatting>
  <conditionalFormatting sqref="N4:O34">
    <cfRule type="expression" dxfId="71" priority="25" stopIfTrue="1">
      <formula>DAY(DATE($B$1,7,$A4))&lt;&gt;$A4</formula>
    </cfRule>
    <cfRule type="expression" dxfId="69" priority="27" stopIfTrue="1">
      <formula>WEEKDAY(DATE($B$1,7,$A4))=1</formula>
    </cfRule>
    <cfRule type="expression" dxfId="68" priority="28" stopIfTrue="1">
      <formula>WEEKDAY(DATE($B$1,7,$A4))=7</formula>
    </cfRule>
  </conditionalFormatting>
  <conditionalFormatting sqref="P4:Q34">
    <cfRule type="expression" dxfId="67" priority="29" stopIfTrue="1">
      <formula>DAY(DATE($B$1,8,$A4))&lt;&gt;$A4</formula>
    </cfRule>
    <cfRule type="expression" dxfId="65" priority="31" stopIfTrue="1">
      <formula>WEEKDAY(DATE($B$1,8,$A4))=1</formula>
    </cfRule>
    <cfRule type="expression" dxfId="64" priority="32" stopIfTrue="1">
      <formula>WEEKDAY(DATE($B$1,8,$A4))=7</formula>
    </cfRule>
  </conditionalFormatting>
  <conditionalFormatting sqref="R4:S34">
    <cfRule type="expression" dxfId="63" priority="33" stopIfTrue="1">
      <formula>DAY(DATE($B$1,9,$A4))&lt;&gt;$A4</formula>
    </cfRule>
    <cfRule type="expression" dxfId="61" priority="35" stopIfTrue="1">
      <formula>WEEKDAY(DATE($B$1,9,$A4))=1</formula>
    </cfRule>
    <cfRule type="expression" dxfId="60" priority="36" stopIfTrue="1">
      <formula>WEEKDAY(DATE($B$1,9,$A4))=7</formula>
    </cfRule>
  </conditionalFormatting>
  <conditionalFormatting sqref="T4:U34">
    <cfRule type="expression" dxfId="59" priority="37" stopIfTrue="1">
      <formula>DAY(DATE($B$1,10,$A4))&lt;&gt;$A4</formula>
    </cfRule>
    <cfRule type="expression" dxfId="57" priority="39" stopIfTrue="1">
      <formula>WEEKDAY(DATE($B$1,10,$A4))=1</formula>
    </cfRule>
    <cfRule type="expression" dxfId="56" priority="40" stopIfTrue="1">
      <formula>WEEKDAY(DATE($B$1,10,$A4))=7</formula>
    </cfRule>
  </conditionalFormatting>
  <conditionalFormatting sqref="V4:W34">
    <cfRule type="expression" dxfId="55" priority="41" stopIfTrue="1">
      <formula>DAY(DATE($B$1,11,$A4))&lt;&gt;$A4</formula>
    </cfRule>
    <cfRule type="expression" dxfId="53" priority="43" stopIfTrue="1">
      <formula>WEEKDAY(DATE($B$1,11,$A4))=1</formula>
    </cfRule>
    <cfRule type="expression" dxfId="52" priority="44" stopIfTrue="1">
      <formula>WEEKDAY(DATE($B$1,11,$A4))=7</formula>
    </cfRule>
  </conditionalFormatting>
  <conditionalFormatting sqref="X4:Y34">
    <cfRule type="expression" dxfId="51" priority="45" stopIfTrue="1">
      <formula>DAY(DATE($B$1,12,$A4))&lt;&gt;$A4</formula>
    </cfRule>
    <cfRule type="expression" dxfId="49" priority="47" stopIfTrue="1">
      <formula>WEEKDAY(DATE($B$1,12,$A4))=1</formula>
    </cfRule>
    <cfRule type="expression" dxfId="48" priority="48" stopIfTrue="1">
      <formula>WEEKDAY(DATE($B$1,12,$A4))=7</formula>
    </cfRule>
  </conditionalFormatting>
  <printOptions horizontalCentered="1"/>
  <pageMargins left="0.7" right="0.7" top="0.75" bottom="0.75" header="0.3" footer="0.3"/>
  <pageSetup paperSize="8" scale="60" orientation="landscape" horizontalDpi="1200" verticalDpi="120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stopIfTrue="1" id="{B2907D5E-1463-4A02-BF9B-3EC0711216AA}">
            <xm:f>COUNTIF(祝日!$A:$A,DATE($B$1,1,$A4))&gt;0</xm:f>
            <x14:dxf>
              <fill>
                <patternFill>
                  <bgColor rgb="FFFFCCCC"/>
                </patternFill>
              </fill>
            </x14:dxf>
          </x14:cfRule>
          <xm:sqref>B4:C34</xm:sqref>
        </x14:conditionalFormatting>
        <x14:conditionalFormatting xmlns:xm="http://schemas.microsoft.com/office/excel/2006/main">
          <x14:cfRule type="expression" priority="6" stopIfTrue="1" id="{769A8D76-10D5-4A74-9E36-DBDEBEF558AE}">
            <xm:f>COUNTIF(祝日!$A:$A,DATE($B$1,2,$A4))&gt;0</xm:f>
            <x14:dxf>
              <fill>
                <patternFill>
                  <bgColor rgb="FFFFCCCC"/>
                </patternFill>
              </fill>
            </x14:dxf>
          </x14:cfRule>
          <xm:sqref>D4:E34</xm:sqref>
        </x14:conditionalFormatting>
        <x14:conditionalFormatting xmlns:xm="http://schemas.microsoft.com/office/excel/2006/main">
          <x14:cfRule type="expression" priority="10" stopIfTrue="1" id="{0FB4AB8F-CE8D-4F1D-96D9-9A1E7BA23676}">
            <xm:f>COUNTIF(祝日!$A:$A,DATE($B$1,3,$A4))&gt;0</xm:f>
            <x14:dxf>
              <fill>
                <patternFill>
                  <bgColor rgb="FFFFCCCC"/>
                </patternFill>
              </fill>
            </x14:dxf>
          </x14:cfRule>
          <xm:sqref>F4:G34</xm:sqref>
        </x14:conditionalFormatting>
        <x14:conditionalFormatting xmlns:xm="http://schemas.microsoft.com/office/excel/2006/main">
          <x14:cfRule type="expression" priority="14" stopIfTrue="1" id="{31F5A602-FBAF-43CF-9AD1-F0065656B51B}">
            <xm:f>COUNTIF(祝日!$A:$A,DATE($B$1,4,$A4))&gt;0</xm:f>
            <x14:dxf>
              <fill>
                <patternFill>
                  <bgColor rgb="FFFFCCCC"/>
                </patternFill>
              </fill>
            </x14:dxf>
          </x14:cfRule>
          <xm:sqref>H4:I34</xm:sqref>
        </x14:conditionalFormatting>
        <x14:conditionalFormatting xmlns:xm="http://schemas.microsoft.com/office/excel/2006/main">
          <x14:cfRule type="expression" priority="18" stopIfTrue="1" id="{1698C8C3-764C-4941-A312-7B6759E8D876}">
            <xm:f>COUNTIF(祝日!$A:$A,DATE($B$1,5,$A4))&gt;0</xm:f>
            <x14:dxf>
              <fill>
                <patternFill>
                  <bgColor rgb="FFFFCCCC"/>
                </patternFill>
              </fill>
            </x14:dxf>
          </x14:cfRule>
          <xm:sqref>J4:K34</xm:sqref>
        </x14:conditionalFormatting>
        <x14:conditionalFormatting xmlns:xm="http://schemas.microsoft.com/office/excel/2006/main">
          <x14:cfRule type="expression" priority="22" stopIfTrue="1" id="{1B4D4816-CDF0-4F88-8FF7-A5D72D2DD2FD}">
            <xm:f>COUNTIF(祝日!$A:$A,DATE($B$1,6,$A4))&gt;0</xm:f>
            <x14:dxf>
              <fill>
                <patternFill>
                  <bgColor rgb="FFFFCCCC"/>
                </patternFill>
              </fill>
            </x14:dxf>
          </x14:cfRule>
          <xm:sqref>L4:M34</xm:sqref>
        </x14:conditionalFormatting>
        <x14:conditionalFormatting xmlns:xm="http://schemas.microsoft.com/office/excel/2006/main">
          <x14:cfRule type="expression" priority="26" stopIfTrue="1" id="{BA7D9A9C-A76C-4A60-A6E1-CFF89167B80A}">
            <xm:f>COUNTIF(祝日!$A:$A,DATE($B$1,7,$A4))&gt;0</xm:f>
            <x14:dxf>
              <fill>
                <patternFill>
                  <bgColor rgb="FFFFCCCC"/>
                </patternFill>
              </fill>
            </x14:dxf>
          </x14:cfRule>
          <xm:sqref>N4:O34</xm:sqref>
        </x14:conditionalFormatting>
        <x14:conditionalFormatting xmlns:xm="http://schemas.microsoft.com/office/excel/2006/main">
          <x14:cfRule type="expression" priority="30" stopIfTrue="1" id="{7A719BF6-43B9-4CBF-ABC5-230EC39200F4}">
            <xm:f>COUNTIF(祝日!$A:$A,DATE($B$1,8,$A4))&gt;0</xm:f>
            <x14:dxf>
              <fill>
                <patternFill>
                  <bgColor rgb="FFFFCCCC"/>
                </patternFill>
              </fill>
            </x14:dxf>
          </x14:cfRule>
          <xm:sqref>P4:Q34</xm:sqref>
        </x14:conditionalFormatting>
        <x14:conditionalFormatting xmlns:xm="http://schemas.microsoft.com/office/excel/2006/main">
          <x14:cfRule type="expression" priority="34" stopIfTrue="1" id="{12F26F97-4BDE-4CD9-91A9-459367457A7D}">
            <xm:f>COUNTIF(祝日!$A:$A,DATE($B$1,9,$A4))&gt;0</xm:f>
            <x14:dxf>
              <fill>
                <patternFill>
                  <bgColor rgb="FFFFCCCC"/>
                </patternFill>
              </fill>
            </x14:dxf>
          </x14:cfRule>
          <xm:sqref>R4:S34</xm:sqref>
        </x14:conditionalFormatting>
        <x14:conditionalFormatting xmlns:xm="http://schemas.microsoft.com/office/excel/2006/main">
          <x14:cfRule type="expression" priority="38" stopIfTrue="1" id="{16F658AC-1CD9-4CA3-8E9B-21847BC1F75D}">
            <xm:f>COUNTIF(祝日!$A:$A,DATE($B$1,10,$A4))&gt;0</xm:f>
            <x14:dxf>
              <fill>
                <patternFill>
                  <bgColor rgb="FFFFCCCC"/>
                </patternFill>
              </fill>
            </x14:dxf>
          </x14:cfRule>
          <xm:sqref>T4:U34</xm:sqref>
        </x14:conditionalFormatting>
        <x14:conditionalFormatting xmlns:xm="http://schemas.microsoft.com/office/excel/2006/main">
          <x14:cfRule type="expression" priority="42" stopIfTrue="1" id="{52B64AD2-4A1B-451D-84F0-BFAF93406D50}">
            <xm:f>COUNTIF(祝日!$A:$A,DATE($B$1,11,$A4))&gt;0</xm:f>
            <x14:dxf>
              <fill>
                <patternFill>
                  <bgColor rgb="FFFFCCCC"/>
                </patternFill>
              </fill>
            </x14:dxf>
          </x14:cfRule>
          <xm:sqref>V4:W34</xm:sqref>
        </x14:conditionalFormatting>
        <x14:conditionalFormatting xmlns:xm="http://schemas.microsoft.com/office/excel/2006/main">
          <x14:cfRule type="expression" priority="46" stopIfTrue="1" id="{3EAC3F9B-52C2-4120-B076-76F040ED480C}">
            <xm:f>COUNTIF(祝日!$A:$A,DATE($B$1,12,$A4))&gt;0</xm:f>
            <x14:dxf>
              <fill>
                <patternFill>
                  <bgColor rgb="FFFFCCCC"/>
                </patternFill>
              </fill>
            </x14:dxf>
          </x14:cfRule>
          <xm:sqref>X4:Y34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CFF1F-C2FC-4FD7-9684-EF8638E7D7CE}">
  <sheetPr>
    <pageSetUpPr fitToPage="1"/>
  </sheetPr>
  <dimension ref="A1:Y3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29" x14ac:dyDescent="0.85"/>
  <cols>
    <col min="1" max="1" width="4.546875" customWidth="1"/>
    <col min="2" max="2" width="4.1484375" customWidth="1"/>
    <col min="3" max="3" width="10.546875" customWidth="1"/>
    <col min="4" max="4" width="4.1484375" customWidth="1"/>
    <col min="5" max="5" width="10.546875" customWidth="1"/>
    <col min="6" max="6" width="4.1484375" customWidth="1"/>
    <col min="7" max="7" width="10.546875" customWidth="1"/>
    <col min="8" max="8" width="4.1484375" customWidth="1"/>
    <col min="9" max="9" width="10.546875" customWidth="1"/>
    <col min="10" max="10" width="4.1484375" customWidth="1"/>
    <col min="11" max="11" width="10.546875" customWidth="1"/>
    <col min="12" max="12" width="4.1484375" customWidth="1"/>
    <col min="13" max="13" width="10.546875" customWidth="1"/>
    <col min="14" max="14" width="4.1484375" customWidth="1"/>
    <col min="15" max="15" width="10.546875" customWidth="1"/>
    <col min="16" max="16" width="4.1484375" customWidth="1"/>
    <col min="17" max="17" width="10.546875" customWidth="1"/>
    <col min="18" max="18" width="4.1484375" customWidth="1"/>
    <col min="19" max="19" width="10.546875" customWidth="1"/>
    <col min="20" max="20" width="4.1484375" customWidth="1"/>
    <col min="21" max="21" width="10.546875" customWidth="1"/>
    <col min="22" max="22" width="4.1484375" customWidth="1"/>
    <col min="23" max="23" width="10.546875" customWidth="1"/>
    <col min="24" max="24" width="4.1484375" customWidth="1"/>
    <col min="25" max="25" width="10.546875" customWidth="1"/>
  </cols>
  <sheetData>
    <row r="1" spans="1:25" x14ac:dyDescent="0.85">
      <c r="A1" t="s">
        <v>20</v>
      </c>
      <c r="B1" s="3">
        <v>2026</v>
      </c>
      <c r="C1" s="4"/>
      <c r="D1" s="1" t="s">
        <v>47</v>
      </c>
    </row>
    <row r="3" spans="1:25" x14ac:dyDescent="0.85">
      <c r="A3" s="6" t="s">
        <v>22</v>
      </c>
      <c r="B3" s="7" t="s">
        <v>29</v>
      </c>
      <c r="C3" s="7"/>
      <c r="D3" s="7" t="s">
        <v>32</v>
      </c>
      <c r="E3" s="7"/>
      <c r="F3" s="7" t="s">
        <v>34</v>
      </c>
      <c r="G3" s="7"/>
      <c r="H3" s="7" t="s">
        <v>35</v>
      </c>
      <c r="I3" s="7"/>
      <c r="J3" s="7" t="s">
        <v>37</v>
      </c>
      <c r="K3" s="7"/>
      <c r="L3" s="7" t="s">
        <v>39</v>
      </c>
      <c r="M3" s="7"/>
      <c r="N3" s="7" t="s">
        <v>41</v>
      </c>
      <c r="O3" s="7"/>
      <c r="P3" s="7" t="s">
        <v>43</v>
      </c>
      <c r="Q3" s="7"/>
      <c r="R3" s="7" t="s">
        <v>45</v>
      </c>
      <c r="S3" s="7"/>
      <c r="T3" s="7" t="s">
        <v>23</v>
      </c>
      <c r="U3" s="7"/>
      <c r="V3" s="7" t="s">
        <v>25</v>
      </c>
      <c r="W3" s="7"/>
      <c r="X3" s="7" t="s">
        <v>27</v>
      </c>
      <c r="Y3" s="7"/>
    </row>
    <row r="4" spans="1:25" x14ac:dyDescent="0.85">
      <c r="A4" s="8">
        <v>1</v>
      </c>
      <c r="B4" s="5" t="str">
        <f t="shared" ref="B4:B34" si="0">IF(DAY(DATE($B$1,4,$A4))=$A4,TEXT(DATE($B$1,4,$A4),"aaa"),"")</f>
        <v>水</v>
      </c>
      <c r="C4" s="5" t="s">
        <v>30</v>
      </c>
      <c r="D4" s="5" t="str">
        <f t="shared" ref="D4:D34" si="1">IF(DAY(DATE($B$1,5,$A4))=$A4,TEXT(DATE($B$1,5,$A4),"aaa"),"")</f>
        <v>金</v>
      </c>
      <c r="E4" s="5"/>
      <c r="F4" s="5" t="str">
        <f t="shared" ref="F4:F34" si="2">IF(DAY(DATE($B$1,6,$A4))=$A4,TEXT(DATE($B$1,6,$A4),"aaa"),"")</f>
        <v>月</v>
      </c>
      <c r="G4" s="5"/>
      <c r="H4" s="5" t="str">
        <f t="shared" ref="H4:H34" si="3">IF(DAY(DATE($B$1,7,$A4))=$A4,TEXT(DATE($B$1,7,$A4),"aaa"),"")</f>
        <v>水</v>
      </c>
      <c r="I4" s="5" t="s">
        <v>36</v>
      </c>
      <c r="J4" s="5" t="str">
        <f t="shared" ref="J4:J34" si="4">IF(DAY(DATE($B$1,8,$A4))=$A4,TEXT(DATE($B$1,8,$A4),"aaa"),"")</f>
        <v>土</v>
      </c>
      <c r="K4" s="5"/>
      <c r="L4" s="5" t="str">
        <f t="shared" ref="L4:L34" si="5">IF(DAY(DATE($B$1,9,$A4))=$A4,TEXT(DATE($B$1,9,$A4),"aaa"),"")</f>
        <v>火</v>
      </c>
      <c r="M4" s="5"/>
      <c r="N4" s="5" t="str">
        <f t="shared" ref="N4:N34" si="6">IF(DAY(DATE($B$1,10,$A4))=$A4,TEXT(DATE($B$1,10,$A4),"aaa"),"")</f>
        <v>木</v>
      </c>
      <c r="O4" s="5"/>
      <c r="P4" s="5" t="str">
        <f t="shared" ref="P4:P34" si="7">IF(DAY(DATE($B$1,11,$A4))=$A4,TEXT(DATE($B$1,11,$A4),"aaa"),"")</f>
        <v>日</v>
      </c>
      <c r="Q4" s="5"/>
      <c r="R4" s="5" t="str">
        <f t="shared" ref="R4:R34" si="8">IF(DAY(DATE($B$1,12,$A4))=$A4,TEXT(DATE($B$1,12,$A4),"aaa"),"")</f>
        <v>火</v>
      </c>
      <c r="S4" s="5"/>
      <c r="T4" s="5" t="str">
        <f t="shared" ref="T4:T34" si="9">IF(DAY(DATE($B$1,13,$A4))=$A4,TEXT(DATE($B$1,13,$A4),"aaa"),"")</f>
        <v>金</v>
      </c>
      <c r="U4" s="5"/>
      <c r="V4" s="5" t="str">
        <f t="shared" ref="V4:V34" si="10">IF(DAY(DATE($B$1,14,$A4))=$A4,TEXT(DATE($B$1,14,$A4),"aaa"),"")</f>
        <v>月</v>
      </c>
      <c r="W4" s="5"/>
      <c r="X4" s="5" t="str">
        <f t="shared" ref="X4:X34" si="11">IF(DAY(DATE($B$1,15,$A4))=$A4,TEXT(DATE($B$1,15,$A4),"aaa"),"")</f>
        <v>月</v>
      </c>
      <c r="Y4" s="5"/>
    </row>
    <row r="5" spans="1:25" x14ac:dyDescent="0.85">
      <c r="A5" s="8">
        <v>2</v>
      </c>
      <c r="B5" s="5" t="str">
        <f t="shared" si="0"/>
        <v>木</v>
      </c>
      <c r="C5" s="5"/>
      <c r="D5" s="5" t="str">
        <f t="shared" si="1"/>
        <v>土</v>
      </c>
      <c r="E5" s="5"/>
      <c r="F5" s="5" t="str">
        <f t="shared" si="2"/>
        <v>火</v>
      </c>
      <c r="G5" s="5"/>
      <c r="H5" s="5" t="str">
        <f t="shared" si="3"/>
        <v>木</v>
      </c>
      <c r="I5" s="5"/>
      <c r="J5" s="5" t="str">
        <f t="shared" si="4"/>
        <v>日</v>
      </c>
      <c r="K5" s="5"/>
      <c r="L5" s="5" t="str">
        <f t="shared" si="5"/>
        <v>水</v>
      </c>
      <c r="M5" s="5"/>
      <c r="N5" s="5" t="str">
        <f t="shared" si="6"/>
        <v>金</v>
      </c>
      <c r="O5" s="5"/>
      <c r="P5" s="5" t="str">
        <f t="shared" si="7"/>
        <v>月</v>
      </c>
      <c r="Q5" s="5"/>
      <c r="R5" s="5" t="str">
        <f t="shared" si="8"/>
        <v>水</v>
      </c>
      <c r="S5" s="5"/>
      <c r="T5" s="5" t="str">
        <f t="shared" si="9"/>
        <v>土</v>
      </c>
      <c r="U5" s="5"/>
      <c r="V5" s="5" t="str">
        <f t="shared" si="10"/>
        <v>火</v>
      </c>
      <c r="W5" s="5"/>
      <c r="X5" s="5" t="str">
        <f t="shared" si="11"/>
        <v>火</v>
      </c>
      <c r="Y5" s="5"/>
    </row>
    <row r="6" spans="1:25" x14ac:dyDescent="0.85">
      <c r="A6" s="8">
        <v>3</v>
      </c>
      <c r="B6" s="5" t="str">
        <f t="shared" si="0"/>
        <v>金</v>
      </c>
      <c r="C6" s="5"/>
      <c r="D6" s="5" t="str">
        <f t="shared" si="1"/>
        <v>日</v>
      </c>
      <c r="E6" s="5"/>
      <c r="F6" s="5" t="str">
        <f t="shared" si="2"/>
        <v>水</v>
      </c>
      <c r="G6" s="5"/>
      <c r="H6" s="5" t="str">
        <f t="shared" si="3"/>
        <v>金</v>
      </c>
      <c r="I6" s="5"/>
      <c r="J6" s="5" t="str">
        <f t="shared" si="4"/>
        <v>月</v>
      </c>
      <c r="K6" s="5"/>
      <c r="L6" s="5" t="str">
        <f t="shared" si="5"/>
        <v>木</v>
      </c>
      <c r="M6" s="5"/>
      <c r="N6" s="5" t="str">
        <f t="shared" si="6"/>
        <v>土</v>
      </c>
      <c r="O6" s="5"/>
      <c r="P6" s="5" t="str">
        <f t="shared" si="7"/>
        <v>火</v>
      </c>
      <c r="Q6" s="5"/>
      <c r="R6" s="5" t="str">
        <f t="shared" si="8"/>
        <v>木</v>
      </c>
      <c r="S6" s="5"/>
      <c r="T6" s="5" t="str">
        <f t="shared" si="9"/>
        <v>日</v>
      </c>
      <c r="U6" s="5"/>
      <c r="V6" s="5" t="str">
        <f t="shared" si="10"/>
        <v>水</v>
      </c>
      <c r="W6" s="5" t="s">
        <v>26</v>
      </c>
      <c r="X6" s="5" t="str">
        <f t="shared" si="11"/>
        <v>水</v>
      </c>
      <c r="Y6" s="5"/>
    </row>
    <row r="7" spans="1:25" x14ac:dyDescent="0.85">
      <c r="A7" s="8">
        <v>4</v>
      </c>
      <c r="B7" s="5" t="str">
        <f t="shared" si="0"/>
        <v>土</v>
      </c>
      <c r="C7" s="5"/>
      <c r="D7" s="5" t="str">
        <f t="shared" si="1"/>
        <v>月</v>
      </c>
      <c r="E7" s="5"/>
      <c r="F7" s="5" t="str">
        <f t="shared" si="2"/>
        <v>木</v>
      </c>
      <c r="G7" s="5"/>
      <c r="H7" s="5" t="str">
        <f t="shared" si="3"/>
        <v>土</v>
      </c>
      <c r="I7" s="5"/>
      <c r="J7" s="5" t="str">
        <f t="shared" si="4"/>
        <v>火</v>
      </c>
      <c r="K7" s="5"/>
      <c r="L7" s="5" t="str">
        <f t="shared" si="5"/>
        <v>金</v>
      </c>
      <c r="M7" s="5"/>
      <c r="N7" s="5" t="str">
        <f t="shared" si="6"/>
        <v>日</v>
      </c>
      <c r="O7" s="5"/>
      <c r="P7" s="5" t="str">
        <f t="shared" si="7"/>
        <v>水</v>
      </c>
      <c r="Q7" s="5"/>
      <c r="R7" s="5" t="str">
        <f t="shared" si="8"/>
        <v>金</v>
      </c>
      <c r="S7" s="5"/>
      <c r="T7" s="5" t="str">
        <f t="shared" si="9"/>
        <v>月</v>
      </c>
      <c r="U7" s="5"/>
      <c r="V7" s="5" t="str">
        <f t="shared" si="10"/>
        <v>木</v>
      </c>
      <c r="W7" s="5"/>
      <c r="X7" s="5" t="str">
        <f t="shared" si="11"/>
        <v>木</v>
      </c>
      <c r="Y7" s="5"/>
    </row>
    <row r="8" spans="1:25" x14ac:dyDescent="0.85">
      <c r="A8" s="8">
        <v>5</v>
      </c>
      <c r="B8" s="5" t="str">
        <f t="shared" si="0"/>
        <v>日</v>
      </c>
      <c r="C8" s="5"/>
      <c r="D8" s="5" t="str">
        <f t="shared" si="1"/>
        <v>火</v>
      </c>
      <c r="E8" s="5"/>
      <c r="F8" s="5" t="str">
        <f t="shared" si="2"/>
        <v>金</v>
      </c>
      <c r="G8" s="5"/>
      <c r="H8" s="5" t="str">
        <f t="shared" si="3"/>
        <v>日</v>
      </c>
      <c r="I8" s="5"/>
      <c r="J8" s="5" t="str">
        <f t="shared" si="4"/>
        <v>水</v>
      </c>
      <c r="K8" s="5"/>
      <c r="L8" s="5" t="str">
        <f t="shared" si="5"/>
        <v>土</v>
      </c>
      <c r="M8" s="5"/>
      <c r="N8" s="5" t="str">
        <f t="shared" si="6"/>
        <v>月</v>
      </c>
      <c r="O8" s="5"/>
      <c r="P8" s="5" t="str">
        <f t="shared" si="7"/>
        <v>木</v>
      </c>
      <c r="Q8" s="5"/>
      <c r="R8" s="5" t="str">
        <f t="shared" si="8"/>
        <v>土</v>
      </c>
      <c r="S8" s="5"/>
      <c r="T8" s="5" t="str">
        <f t="shared" si="9"/>
        <v>火</v>
      </c>
      <c r="U8" s="5" t="s">
        <v>24</v>
      </c>
      <c r="V8" s="5" t="str">
        <f t="shared" si="10"/>
        <v>金</v>
      </c>
      <c r="W8" s="5"/>
      <c r="X8" s="5" t="str">
        <f t="shared" si="11"/>
        <v>金</v>
      </c>
      <c r="Y8" s="5"/>
    </row>
    <row r="9" spans="1:25" x14ac:dyDescent="0.85">
      <c r="A9" s="8">
        <v>6</v>
      </c>
      <c r="B9" s="5" t="str">
        <f t="shared" si="0"/>
        <v>月</v>
      </c>
      <c r="C9" s="5"/>
      <c r="D9" s="5" t="str">
        <f t="shared" si="1"/>
        <v>水</v>
      </c>
      <c r="E9" s="5"/>
      <c r="F9" s="5" t="str">
        <f t="shared" si="2"/>
        <v>土</v>
      </c>
      <c r="G9" s="5"/>
      <c r="H9" s="5" t="str">
        <f t="shared" si="3"/>
        <v>月</v>
      </c>
      <c r="I9" s="5"/>
      <c r="J9" s="5" t="str">
        <f t="shared" si="4"/>
        <v>木</v>
      </c>
      <c r="K9" s="5"/>
      <c r="L9" s="5" t="str">
        <f t="shared" si="5"/>
        <v>日</v>
      </c>
      <c r="M9" s="5"/>
      <c r="N9" s="5" t="str">
        <f t="shared" si="6"/>
        <v>火</v>
      </c>
      <c r="O9" s="5"/>
      <c r="P9" s="5" t="str">
        <f t="shared" si="7"/>
        <v>金</v>
      </c>
      <c r="Q9" s="5"/>
      <c r="R9" s="5" t="str">
        <f t="shared" si="8"/>
        <v>日</v>
      </c>
      <c r="S9" s="5"/>
      <c r="T9" s="5" t="str">
        <f t="shared" si="9"/>
        <v>水</v>
      </c>
      <c r="U9" s="5"/>
      <c r="V9" s="5" t="str">
        <f t="shared" si="10"/>
        <v>土</v>
      </c>
      <c r="W9" s="5"/>
      <c r="X9" s="5" t="str">
        <f t="shared" si="11"/>
        <v>土</v>
      </c>
      <c r="Y9" s="5"/>
    </row>
    <row r="10" spans="1:25" x14ac:dyDescent="0.85">
      <c r="A10" s="8">
        <v>7</v>
      </c>
      <c r="B10" s="5" t="str">
        <f t="shared" si="0"/>
        <v>火</v>
      </c>
      <c r="C10" s="5"/>
      <c r="D10" s="5" t="str">
        <f t="shared" si="1"/>
        <v>木</v>
      </c>
      <c r="E10" s="5"/>
      <c r="F10" s="5" t="str">
        <f t="shared" si="2"/>
        <v>日</v>
      </c>
      <c r="G10" s="5"/>
      <c r="H10" s="5" t="str">
        <f t="shared" si="3"/>
        <v>火</v>
      </c>
      <c r="I10" s="5"/>
      <c r="J10" s="5" t="str">
        <f t="shared" si="4"/>
        <v>金</v>
      </c>
      <c r="K10" s="5"/>
      <c r="L10" s="5" t="str">
        <f t="shared" si="5"/>
        <v>月</v>
      </c>
      <c r="M10" s="5"/>
      <c r="N10" s="5" t="str">
        <f t="shared" si="6"/>
        <v>水</v>
      </c>
      <c r="O10" s="5"/>
      <c r="P10" s="5" t="str">
        <f t="shared" si="7"/>
        <v>土</v>
      </c>
      <c r="Q10" s="5"/>
      <c r="R10" s="5" t="str">
        <f t="shared" si="8"/>
        <v>月</v>
      </c>
      <c r="S10" s="5"/>
      <c r="T10" s="5" t="str">
        <f t="shared" si="9"/>
        <v>木</v>
      </c>
      <c r="U10" s="5"/>
      <c r="V10" s="5" t="str">
        <f t="shared" si="10"/>
        <v>日</v>
      </c>
      <c r="W10" s="5"/>
      <c r="X10" s="5" t="str">
        <f t="shared" si="11"/>
        <v>日</v>
      </c>
      <c r="Y10" s="5"/>
    </row>
    <row r="11" spans="1:25" x14ac:dyDescent="0.85">
      <c r="A11" s="8">
        <v>8</v>
      </c>
      <c r="B11" s="5" t="str">
        <f t="shared" si="0"/>
        <v>水</v>
      </c>
      <c r="C11" s="5"/>
      <c r="D11" s="5" t="str">
        <f t="shared" si="1"/>
        <v>金</v>
      </c>
      <c r="E11" s="5"/>
      <c r="F11" s="5" t="str">
        <f t="shared" si="2"/>
        <v>月</v>
      </c>
      <c r="G11" s="5"/>
      <c r="H11" s="5" t="str">
        <f t="shared" si="3"/>
        <v>水</v>
      </c>
      <c r="I11" s="5"/>
      <c r="J11" s="5" t="str">
        <f t="shared" si="4"/>
        <v>土</v>
      </c>
      <c r="K11" s="5"/>
      <c r="L11" s="5" t="str">
        <f t="shared" si="5"/>
        <v>火</v>
      </c>
      <c r="M11" s="5"/>
      <c r="N11" s="5" t="str">
        <f t="shared" si="6"/>
        <v>木</v>
      </c>
      <c r="O11" s="5"/>
      <c r="P11" s="5" t="str">
        <f t="shared" si="7"/>
        <v>日</v>
      </c>
      <c r="Q11" s="5"/>
      <c r="R11" s="5" t="str">
        <f t="shared" si="8"/>
        <v>火</v>
      </c>
      <c r="S11" s="5"/>
      <c r="T11" s="5" t="str">
        <f t="shared" si="9"/>
        <v>金</v>
      </c>
      <c r="U11" s="5"/>
      <c r="V11" s="5" t="str">
        <f t="shared" si="10"/>
        <v>月</v>
      </c>
      <c r="W11" s="5"/>
      <c r="X11" s="5" t="str">
        <f t="shared" si="11"/>
        <v>月</v>
      </c>
      <c r="Y11" s="5"/>
    </row>
    <row r="12" spans="1:25" x14ac:dyDescent="0.85">
      <c r="A12" s="8">
        <v>9</v>
      </c>
      <c r="B12" s="5" t="str">
        <f t="shared" si="0"/>
        <v>木</v>
      </c>
      <c r="C12" s="5"/>
      <c r="D12" s="5" t="str">
        <f t="shared" si="1"/>
        <v>土</v>
      </c>
      <c r="E12" s="5"/>
      <c r="F12" s="5" t="str">
        <f t="shared" si="2"/>
        <v>火</v>
      </c>
      <c r="G12" s="5"/>
      <c r="H12" s="5" t="str">
        <f t="shared" si="3"/>
        <v>木</v>
      </c>
      <c r="I12" s="5"/>
      <c r="J12" s="5" t="str">
        <f t="shared" si="4"/>
        <v>日</v>
      </c>
      <c r="K12" s="5"/>
      <c r="L12" s="5" t="str">
        <f t="shared" si="5"/>
        <v>水</v>
      </c>
      <c r="M12" s="5"/>
      <c r="N12" s="5" t="str">
        <f t="shared" si="6"/>
        <v>金</v>
      </c>
      <c r="O12" s="5"/>
      <c r="P12" s="5" t="str">
        <f t="shared" si="7"/>
        <v>月</v>
      </c>
      <c r="Q12" s="5"/>
      <c r="R12" s="5" t="str">
        <f t="shared" si="8"/>
        <v>水</v>
      </c>
      <c r="S12" s="5"/>
      <c r="T12" s="5" t="str">
        <f t="shared" si="9"/>
        <v>土</v>
      </c>
      <c r="U12" s="5"/>
      <c r="V12" s="5" t="str">
        <f t="shared" si="10"/>
        <v>火</v>
      </c>
      <c r="W12" s="5"/>
      <c r="X12" s="5" t="str">
        <f t="shared" si="11"/>
        <v>火</v>
      </c>
      <c r="Y12" s="5"/>
    </row>
    <row r="13" spans="1:25" x14ac:dyDescent="0.85">
      <c r="A13" s="8">
        <v>10</v>
      </c>
      <c r="B13" s="5" t="str">
        <f t="shared" si="0"/>
        <v>金</v>
      </c>
      <c r="C13" s="5" t="s">
        <v>31</v>
      </c>
      <c r="D13" s="5" t="str">
        <f t="shared" si="1"/>
        <v>日</v>
      </c>
      <c r="E13" s="5"/>
      <c r="F13" s="5" t="str">
        <f t="shared" si="2"/>
        <v>水</v>
      </c>
      <c r="G13" s="5"/>
      <c r="H13" s="5" t="str">
        <f t="shared" si="3"/>
        <v>金</v>
      </c>
      <c r="I13" s="5"/>
      <c r="J13" s="5" t="str">
        <f t="shared" si="4"/>
        <v>月</v>
      </c>
      <c r="K13" s="5"/>
      <c r="L13" s="5" t="str">
        <f t="shared" si="5"/>
        <v>木</v>
      </c>
      <c r="M13" s="5"/>
      <c r="N13" s="5" t="str">
        <f t="shared" si="6"/>
        <v>土</v>
      </c>
      <c r="O13" s="5"/>
      <c r="P13" s="5" t="str">
        <f t="shared" si="7"/>
        <v>火</v>
      </c>
      <c r="Q13" s="5"/>
      <c r="R13" s="5" t="str">
        <f t="shared" si="8"/>
        <v>木</v>
      </c>
      <c r="S13" s="5"/>
      <c r="T13" s="5" t="str">
        <f t="shared" si="9"/>
        <v>日</v>
      </c>
      <c r="U13" s="5"/>
      <c r="V13" s="5" t="str">
        <f t="shared" si="10"/>
        <v>水</v>
      </c>
      <c r="W13" s="5"/>
      <c r="X13" s="5" t="str">
        <f t="shared" si="11"/>
        <v>水</v>
      </c>
      <c r="Y13" s="5"/>
    </row>
    <row r="14" spans="1:25" x14ac:dyDescent="0.85">
      <c r="A14" s="8">
        <v>11</v>
      </c>
      <c r="B14" s="5" t="str">
        <f t="shared" si="0"/>
        <v>土</v>
      </c>
      <c r="C14" s="5"/>
      <c r="D14" s="5" t="str">
        <f t="shared" si="1"/>
        <v>月</v>
      </c>
      <c r="E14" s="5"/>
      <c r="F14" s="5" t="str">
        <f t="shared" si="2"/>
        <v>木</v>
      </c>
      <c r="G14" s="5"/>
      <c r="H14" s="5" t="str">
        <f t="shared" si="3"/>
        <v>土</v>
      </c>
      <c r="I14" s="5"/>
      <c r="J14" s="5" t="str">
        <f t="shared" si="4"/>
        <v>火</v>
      </c>
      <c r="K14" s="5"/>
      <c r="L14" s="5" t="str">
        <f t="shared" si="5"/>
        <v>金</v>
      </c>
      <c r="M14" s="5"/>
      <c r="N14" s="5" t="str">
        <f t="shared" si="6"/>
        <v>日</v>
      </c>
      <c r="O14" s="5"/>
      <c r="P14" s="5" t="str">
        <f t="shared" si="7"/>
        <v>水</v>
      </c>
      <c r="Q14" s="5"/>
      <c r="R14" s="5" t="str">
        <f t="shared" si="8"/>
        <v>金</v>
      </c>
      <c r="S14" s="5"/>
      <c r="T14" s="5" t="str">
        <f t="shared" si="9"/>
        <v>月</v>
      </c>
      <c r="U14" s="5"/>
      <c r="V14" s="5" t="str">
        <f t="shared" si="10"/>
        <v>木</v>
      </c>
      <c r="W14" s="5"/>
      <c r="X14" s="5" t="str">
        <f t="shared" si="11"/>
        <v>木</v>
      </c>
      <c r="Y14" s="5"/>
    </row>
    <row r="15" spans="1:25" x14ac:dyDescent="0.85">
      <c r="A15" s="8">
        <v>12</v>
      </c>
      <c r="B15" s="5" t="str">
        <f t="shared" si="0"/>
        <v>日</v>
      </c>
      <c r="C15" s="5"/>
      <c r="D15" s="5" t="str">
        <f t="shared" si="1"/>
        <v>火</v>
      </c>
      <c r="E15" s="5"/>
      <c r="F15" s="5" t="str">
        <f t="shared" si="2"/>
        <v>金</v>
      </c>
      <c r="G15" s="5"/>
      <c r="H15" s="5" t="str">
        <f t="shared" si="3"/>
        <v>日</v>
      </c>
      <c r="I15" s="5"/>
      <c r="J15" s="5" t="str">
        <f t="shared" si="4"/>
        <v>水</v>
      </c>
      <c r="K15" s="5"/>
      <c r="L15" s="5" t="str">
        <f t="shared" si="5"/>
        <v>土</v>
      </c>
      <c r="M15" s="5"/>
      <c r="N15" s="5" t="str">
        <f t="shared" si="6"/>
        <v>月</v>
      </c>
      <c r="O15" s="5"/>
      <c r="P15" s="5" t="str">
        <f t="shared" si="7"/>
        <v>木</v>
      </c>
      <c r="Q15" s="5"/>
      <c r="R15" s="5" t="str">
        <f t="shared" si="8"/>
        <v>土</v>
      </c>
      <c r="S15" s="5"/>
      <c r="T15" s="5" t="str">
        <f t="shared" si="9"/>
        <v>火</v>
      </c>
      <c r="U15" s="5"/>
      <c r="V15" s="5" t="str">
        <f t="shared" si="10"/>
        <v>金</v>
      </c>
      <c r="W15" s="5"/>
      <c r="X15" s="5" t="str">
        <f t="shared" si="11"/>
        <v>金</v>
      </c>
      <c r="Y15" s="5"/>
    </row>
    <row r="16" spans="1:25" x14ac:dyDescent="0.85">
      <c r="A16" s="8">
        <v>13</v>
      </c>
      <c r="B16" s="5" t="str">
        <f t="shared" si="0"/>
        <v>月</v>
      </c>
      <c r="C16" s="5"/>
      <c r="D16" s="5" t="str">
        <f t="shared" si="1"/>
        <v>水</v>
      </c>
      <c r="E16" s="5"/>
      <c r="F16" s="5" t="str">
        <f t="shared" si="2"/>
        <v>土</v>
      </c>
      <c r="G16" s="5"/>
      <c r="H16" s="5" t="str">
        <f t="shared" si="3"/>
        <v>月</v>
      </c>
      <c r="I16" s="5"/>
      <c r="J16" s="5" t="str">
        <f t="shared" si="4"/>
        <v>木</v>
      </c>
      <c r="K16" s="5" t="s">
        <v>38</v>
      </c>
      <c r="L16" s="5" t="str">
        <f t="shared" si="5"/>
        <v>日</v>
      </c>
      <c r="M16" s="5"/>
      <c r="N16" s="5" t="str">
        <f t="shared" si="6"/>
        <v>火</v>
      </c>
      <c r="O16" s="5"/>
      <c r="P16" s="5" t="str">
        <f t="shared" si="7"/>
        <v>金</v>
      </c>
      <c r="Q16" s="5"/>
      <c r="R16" s="5" t="str">
        <f t="shared" si="8"/>
        <v>日</v>
      </c>
      <c r="S16" s="5"/>
      <c r="T16" s="5" t="str">
        <f t="shared" si="9"/>
        <v>水</v>
      </c>
      <c r="U16" s="5"/>
      <c r="V16" s="5" t="str">
        <f t="shared" si="10"/>
        <v>土</v>
      </c>
      <c r="W16" s="5"/>
      <c r="X16" s="5" t="str">
        <f t="shared" si="11"/>
        <v>土</v>
      </c>
      <c r="Y16" s="5"/>
    </row>
    <row r="17" spans="1:25" x14ac:dyDescent="0.85">
      <c r="A17" s="8">
        <v>14</v>
      </c>
      <c r="B17" s="5" t="str">
        <f t="shared" si="0"/>
        <v>火</v>
      </c>
      <c r="C17" s="5"/>
      <c r="D17" s="5" t="str">
        <f t="shared" si="1"/>
        <v>木</v>
      </c>
      <c r="E17" s="5"/>
      <c r="F17" s="5" t="str">
        <f t="shared" si="2"/>
        <v>日</v>
      </c>
      <c r="G17" s="5"/>
      <c r="H17" s="5" t="str">
        <f t="shared" si="3"/>
        <v>火</v>
      </c>
      <c r="I17" s="5"/>
      <c r="J17" s="5" t="str">
        <f t="shared" si="4"/>
        <v>金</v>
      </c>
      <c r="K17" s="5" t="s">
        <v>38</v>
      </c>
      <c r="L17" s="5" t="str">
        <f t="shared" si="5"/>
        <v>月</v>
      </c>
      <c r="M17" s="5"/>
      <c r="N17" s="5" t="str">
        <f t="shared" si="6"/>
        <v>水</v>
      </c>
      <c r="O17" s="5"/>
      <c r="P17" s="5" t="str">
        <f t="shared" si="7"/>
        <v>土</v>
      </c>
      <c r="Q17" s="5"/>
      <c r="R17" s="5" t="str">
        <f t="shared" si="8"/>
        <v>月</v>
      </c>
      <c r="S17" s="5"/>
      <c r="T17" s="5" t="str">
        <f t="shared" si="9"/>
        <v>木</v>
      </c>
      <c r="U17" s="5"/>
      <c r="V17" s="5" t="str">
        <f t="shared" si="10"/>
        <v>日</v>
      </c>
      <c r="W17" s="5"/>
      <c r="X17" s="5" t="str">
        <f t="shared" si="11"/>
        <v>日</v>
      </c>
      <c r="Y17" s="5"/>
    </row>
    <row r="18" spans="1:25" x14ac:dyDescent="0.85">
      <c r="A18" s="8">
        <v>15</v>
      </c>
      <c r="B18" s="5" t="str">
        <f t="shared" si="0"/>
        <v>水</v>
      </c>
      <c r="C18" s="5"/>
      <c r="D18" s="5" t="str">
        <f t="shared" si="1"/>
        <v>金</v>
      </c>
      <c r="E18" s="5"/>
      <c r="F18" s="5" t="str">
        <f t="shared" si="2"/>
        <v>月</v>
      </c>
      <c r="G18" s="5"/>
      <c r="H18" s="5" t="str">
        <f t="shared" si="3"/>
        <v>水</v>
      </c>
      <c r="I18" s="5"/>
      <c r="J18" s="5" t="str">
        <f t="shared" si="4"/>
        <v>土</v>
      </c>
      <c r="K18" s="5"/>
      <c r="L18" s="5" t="str">
        <f t="shared" si="5"/>
        <v>火</v>
      </c>
      <c r="M18" s="5"/>
      <c r="N18" s="5" t="str">
        <f t="shared" si="6"/>
        <v>木</v>
      </c>
      <c r="O18" s="5" t="s">
        <v>42</v>
      </c>
      <c r="P18" s="5" t="str">
        <f t="shared" si="7"/>
        <v>日</v>
      </c>
      <c r="Q18" s="5"/>
      <c r="R18" s="5" t="str">
        <f t="shared" si="8"/>
        <v>火</v>
      </c>
      <c r="S18" s="5"/>
      <c r="T18" s="5" t="str">
        <f t="shared" si="9"/>
        <v>金</v>
      </c>
      <c r="U18" s="5"/>
      <c r="V18" s="5" t="str">
        <f t="shared" si="10"/>
        <v>月</v>
      </c>
      <c r="W18" s="5"/>
      <c r="X18" s="5" t="str">
        <f t="shared" si="11"/>
        <v>月</v>
      </c>
      <c r="Y18" s="5"/>
    </row>
    <row r="19" spans="1:25" x14ac:dyDescent="0.85">
      <c r="A19" s="8">
        <v>16</v>
      </c>
      <c r="B19" s="5" t="str">
        <f t="shared" si="0"/>
        <v>木</v>
      </c>
      <c r="C19" s="5"/>
      <c r="D19" s="5" t="str">
        <f t="shared" si="1"/>
        <v>土</v>
      </c>
      <c r="E19" s="5"/>
      <c r="F19" s="5" t="str">
        <f t="shared" si="2"/>
        <v>火</v>
      </c>
      <c r="G19" s="5"/>
      <c r="H19" s="5" t="str">
        <f t="shared" si="3"/>
        <v>木</v>
      </c>
      <c r="I19" s="5"/>
      <c r="J19" s="5" t="str">
        <f t="shared" si="4"/>
        <v>日</v>
      </c>
      <c r="K19" s="5"/>
      <c r="L19" s="5" t="str">
        <f t="shared" si="5"/>
        <v>水</v>
      </c>
      <c r="M19" s="5"/>
      <c r="N19" s="5" t="str">
        <f t="shared" si="6"/>
        <v>金</v>
      </c>
      <c r="O19" s="5"/>
      <c r="P19" s="5" t="str">
        <f t="shared" si="7"/>
        <v>月</v>
      </c>
      <c r="Q19" s="5"/>
      <c r="R19" s="5" t="str">
        <f t="shared" si="8"/>
        <v>水</v>
      </c>
      <c r="S19" s="5"/>
      <c r="T19" s="5" t="str">
        <f t="shared" si="9"/>
        <v>土</v>
      </c>
      <c r="U19" s="5"/>
      <c r="V19" s="5" t="str">
        <f t="shared" si="10"/>
        <v>火</v>
      </c>
      <c r="W19" s="5"/>
      <c r="X19" s="5" t="str">
        <f t="shared" si="11"/>
        <v>火</v>
      </c>
      <c r="Y19" s="5"/>
    </row>
    <row r="20" spans="1:25" x14ac:dyDescent="0.85">
      <c r="A20" s="8">
        <v>17</v>
      </c>
      <c r="B20" s="5" t="str">
        <f t="shared" si="0"/>
        <v>金</v>
      </c>
      <c r="C20" s="5"/>
      <c r="D20" s="5" t="str">
        <f t="shared" si="1"/>
        <v>日</v>
      </c>
      <c r="E20" s="5"/>
      <c r="F20" s="5" t="str">
        <f t="shared" si="2"/>
        <v>水</v>
      </c>
      <c r="G20" s="5"/>
      <c r="H20" s="5" t="str">
        <f t="shared" si="3"/>
        <v>金</v>
      </c>
      <c r="I20" s="5"/>
      <c r="J20" s="5" t="str">
        <f t="shared" si="4"/>
        <v>月</v>
      </c>
      <c r="K20" s="5"/>
      <c r="L20" s="5" t="str">
        <f t="shared" si="5"/>
        <v>木</v>
      </c>
      <c r="M20" s="5"/>
      <c r="N20" s="5" t="str">
        <f t="shared" si="6"/>
        <v>土</v>
      </c>
      <c r="O20" s="5"/>
      <c r="P20" s="5" t="str">
        <f t="shared" si="7"/>
        <v>火</v>
      </c>
      <c r="Q20" s="5"/>
      <c r="R20" s="5" t="str">
        <f t="shared" si="8"/>
        <v>木</v>
      </c>
      <c r="S20" s="5"/>
      <c r="T20" s="5" t="str">
        <f t="shared" si="9"/>
        <v>日</v>
      </c>
      <c r="U20" s="5"/>
      <c r="V20" s="5" t="str">
        <f t="shared" si="10"/>
        <v>水</v>
      </c>
      <c r="W20" s="5"/>
      <c r="X20" s="5" t="str">
        <f t="shared" si="11"/>
        <v>水</v>
      </c>
      <c r="Y20" s="5"/>
    </row>
    <row r="21" spans="1:25" x14ac:dyDescent="0.85">
      <c r="A21" s="8">
        <v>18</v>
      </c>
      <c r="B21" s="5" t="str">
        <f t="shared" si="0"/>
        <v>土</v>
      </c>
      <c r="C21" s="5"/>
      <c r="D21" s="5" t="str">
        <f t="shared" si="1"/>
        <v>月</v>
      </c>
      <c r="E21" s="5"/>
      <c r="F21" s="5" t="str">
        <f t="shared" si="2"/>
        <v>木</v>
      </c>
      <c r="G21" s="5"/>
      <c r="H21" s="5" t="str">
        <f t="shared" si="3"/>
        <v>土</v>
      </c>
      <c r="I21" s="5"/>
      <c r="J21" s="5" t="str">
        <f t="shared" si="4"/>
        <v>火</v>
      </c>
      <c r="K21" s="5"/>
      <c r="L21" s="5" t="str">
        <f t="shared" si="5"/>
        <v>金</v>
      </c>
      <c r="M21" s="5"/>
      <c r="N21" s="5" t="str">
        <f t="shared" si="6"/>
        <v>日</v>
      </c>
      <c r="O21" s="5"/>
      <c r="P21" s="5" t="str">
        <f t="shared" si="7"/>
        <v>水</v>
      </c>
      <c r="Q21" s="5"/>
      <c r="R21" s="5" t="str">
        <f t="shared" si="8"/>
        <v>金</v>
      </c>
      <c r="S21" s="5"/>
      <c r="T21" s="5" t="str">
        <f t="shared" si="9"/>
        <v>月</v>
      </c>
      <c r="U21" s="5"/>
      <c r="V21" s="5" t="str">
        <f t="shared" si="10"/>
        <v>木</v>
      </c>
      <c r="W21" s="5"/>
      <c r="X21" s="5" t="str">
        <f t="shared" si="11"/>
        <v>木</v>
      </c>
      <c r="Y21" s="5"/>
    </row>
    <row r="22" spans="1:25" x14ac:dyDescent="0.85">
      <c r="A22" s="8">
        <v>19</v>
      </c>
      <c r="B22" s="5" t="str">
        <f t="shared" si="0"/>
        <v>日</v>
      </c>
      <c r="C22" s="5"/>
      <c r="D22" s="5" t="str">
        <f t="shared" si="1"/>
        <v>火</v>
      </c>
      <c r="E22" s="5"/>
      <c r="F22" s="5" t="str">
        <f t="shared" si="2"/>
        <v>金</v>
      </c>
      <c r="G22" s="5"/>
      <c r="H22" s="5" t="str">
        <f t="shared" si="3"/>
        <v>日</v>
      </c>
      <c r="I22" s="5"/>
      <c r="J22" s="5" t="str">
        <f t="shared" si="4"/>
        <v>水</v>
      </c>
      <c r="K22" s="5"/>
      <c r="L22" s="5" t="str">
        <f t="shared" si="5"/>
        <v>土</v>
      </c>
      <c r="M22" s="5"/>
      <c r="N22" s="5" t="str">
        <f t="shared" si="6"/>
        <v>月</v>
      </c>
      <c r="O22" s="5"/>
      <c r="P22" s="5" t="str">
        <f t="shared" si="7"/>
        <v>木</v>
      </c>
      <c r="Q22" s="5"/>
      <c r="R22" s="5" t="str">
        <f t="shared" si="8"/>
        <v>土</v>
      </c>
      <c r="S22" s="5"/>
      <c r="T22" s="5" t="str">
        <f t="shared" si="9"/>
        <v>火</v>
      </c>
      <c r="U22" s="5"/>
      <c r="V22" s="5" t="str">
        <f t="shared" si="10"/>
        <v>金</v>
      </c>
      <c r="W22" s="5"/>
      <c r="X22" s="5" t="str">
        <f t="shared" si="11"/>
        <v>金</v>
      </c>
      <c r="Y22" s="5"/>
    </row>
    <row r="23" spans="1:25" x14ac:dyDescent="0.85">
      <c r="A23" s="8">
        <v>20</v>
      </c>
      <c r="B23" s="5" t="str">
        <f t="shared" si="0"/>
        <v>月</v>
      </c>
      <c r="C23" s="5"/>
      <c r="D23" s="5" t="str">
        <f t="shared" si="1"/>
        <v>水</v>
      </c>
      <c r="E23" s="5" t="s">
        <v>33</v>
      </c>
      <c r="F23" s="5" t="str">
        <f t="shared" si="2"/>
        <v>土</v>
      </c>
      <c r="G23" s="5"/>
      <c r="H23" s="5" t="str">
        <f t="shared" si="3"/>
        <v>月</v>
      </c>
      <c r="I23" s="5"/>
      <c r="J23" s="5" t="str">
        <f t="shared" si="4"/>
        <v>木</v>
      </c>
      <c r="K23" s="5"/>
      <c r="L23" s="5" t="str">
        <f t="shared" si="5"/>
        <v>日</v>
      </c>
      <c r="M23" s="5"/>
      <c r="N23" s="5" t="str">
        <f t="shared" si="6"/>
        <v>火</v>
      </c>
      <c r="O23" s="5"/>
      <c r="P23" s="5" t="str">
        <f t="shared" si="7"/>
        <v>金</v>
      </c>
      <c r="Q23" s="5" t="s">
        <v>44</v>
      </c>
      <c r="R23" s="5" t="str">
        <f t="shared" si="8"/>
        <v>日</v>
      </c>
      <c r="S23" s="5"/>
      <c r="T23" s="5" t="str">
        <f t="shared" si="9"/>
        <v>水</v>
      </c>
      <c r="U23" s="5"/>
      <c r="V23" s="5" t="str">
        <f t="shared" si="10"/>
        <v>土</v>
      </c>
      <c r="W23" s="5"/>
      <c r="X23" s="5" t="str">
        <f t="shared" si="11"/>
        <v>土</v>
      </c>
      <c r="Y23" s="5"/>
    </row>
    <row r="24" spans="1:25" x14ac:dyDescent="0.85">
      <c r="A24" s="8">
        <v>21</v>
      </c>
      <c r="B24" s="5" t="str">
        <f t="shared" si="0"/>
        <v>火</v>
      </c>
      <c r="C24" s="5"/>
      <c r="D24" s="5" t="str">
        <f t="shared" si="1"/>
        <v>木</v>
      </c>
      <c r="E24" s="5"/>
      <c r="F24" s="5" t="str">
        <f t="shared" si="2"/>
        <v>日</v>
      </c>
      <c r="G24" s="5"/>
      <c r="H24" s="5" t="str">
        <f t="shared" si="3"/>
        <v>火</v>
      </c>
      <c r="I24" s="5"/>
      <c r="J24" s="5" t="str">
        <f t="shared" si="4"/>
        <v>金</v>
      </c>
      <c r="K24" s="5"/>
      <c r="L24" s="5" t="str">
        <f t="shared" si="5"/>
        <v>月</v>
      </c>
      <c r="M24" s="5"/>
      <c r="N24" s="5" t="str">
        <f t="shared" si="6"/>
        <v>水</v>
      </c>
      <c r="O24" s="5"/>
      <c r="P24" s="5" t="str">
        <f t="shared" si="7"/>
        <v>土</v>
      </c>
      <c r="Q24" s="5"/>
      <c r="R24" s="5" t="str">
        <f t="shared" si="8"/>
        <v>月</v>
      </c>
      <c r="S24" s="5"/>
      <c r="T24" s="5" t="str">
        <f t="shared" si="9"/>
        <v>木</v>
      </c>
      <c r="U24" s="5"/>
      <c r="V24" s="5" t="str">
        <f t="shared" si="10"/>
        <v>日</v>
      </c>
      <c r="W24" s="5"/>
      <c r="X24" s="5" t="str">
        <f t="shared" si="11"/>
        <v>日</v>
      </c>
      <c r="Y24" s="5"/>
    </row>
    <row r="25" spans="1:25" x14ac:dyDescent="0.85">
      <c r="A25" s="8">
        <v>22</v>
      </c>
      <c r="B25" s="5" t="str">
        <f t="shared" si="0"/>
        <v>水</v>
      </c>
      <c r="C25" s="5"/>
      <c r="D25" s="5" t="str">
        <f t="shared" si="1"/>
        <v>金</v>
      </c>
      <c r="E25" s="5"/>
      <c r="F25" s="5" t="str">
        <f t="shared" si="2"/>
        <v>月</v>
      </c>
      <c r="G25" s="5"/>
      <c r="H25" s="5" t="str">
        <f t="shared" si="3"/>
        <v>水</v>
      </c>
      <c r="I25" s="5"/>
      <c r="J25" s="5" t="str">
        <f t="shared" si="4"/>
        <v>土</v>
      </c>
      <c r="K25" s="5"/>
      <c r="L25" s="5" t="str">
        <f t="shared" si="5"/>
        <v>火</v>
      </c>
      <c r="M25" s="5"/>
      <c r="N25" s="5" t="str">
        <f t="shared" si="6"/>
        <v>木</v>
      </c>
      <c r="O25" s="5"/>
      <c r="P25" s="5" t="str">
        <f t="shared" si="7"/>
        <v>日</v>
      </c>
      <c r="Q25" s="5"/>
      <c r="R25" s="5" t="str">
        <f t="shared" si="8"/>
        <v>火</v>
      </c>
      <c r="S25" s="5"/>
      <c r="T25" s="5" t="str">
        <f t="shared" si="9"/>
        <v>金</v>
      </c>
      <c r="U25" s="5"/>
      <c r="V25" s="5" t="str">
        <f t="shared" si="10"/>
        <v>月</v>
      </c>
      <c r="W25" s="5"/>
      <c r="X25" s="5" t="str">
        <f t="shared" si="11"/>
        <v>月</v>
      </c>
      <c r="Y25" s="5"/>
    </row>
    <row r="26" spans="1:25" x14ac:dyDescent="0.85">
      <c r="A26" s="8">
        <v>23</v>
      </c>
      <c r="B26" s="5" t="str">
        <f t="shared" si="0"/>
        <v>木</v>
      </c>
      <c r="C26" s="5"/>
      <c r="D26" s="5" t="str">
        <f t="shared" si="1"/>
        <v>土</v>
      </c>
      <c r="E26" s="5"/>
      <c r="F26" s="5" t="str">
        <f t="shared" si="2"/>
        <v>火</v>
      </c>
      <c r="G26" s="5"/>
      <c r="H26" s="5" t="str">
        <f t="shared" si="3"/>
        <v>木</v>
      </c>
      <c r="I26" s="5"/>
      <c r="J26" s="5" t="str">
        <f t="shared" si="4"/>
        <v>日</v>
      </c>
      <c r="K26" s="5"/>
      <c r="L26" s="5" t="str">
        <f t="shared" si="5"/>
        <v>水</v>
      </c>
      <c r="M26" s="5"/>
      <c r="N26" s="5" t="str">
        <f t="shared" si="6"/>
        <v>金</v>
      </c>
      <c r="O26" s="5"/>
      <c r="P26" s="5" t="str">
        <f t="shared" si="7"/>
        <v>月</v>
      </c>
      <c r="Q26" s="5"/>
      <c r="R26" s="5" t="str">
        <f t="shared" si="8"/>
        <v>水</v>
      </c>
      <c r="S26" s="5"/>
      <c r="T26" s="5" t="str">
        <f t="shared" si="9"/>
        <v>土</v>
      </c>
      <c r="U26" s="5"/>
      <c r="V26" s="5" t="str">
        <f t="shared" si="10"/>
        <v>火</v>
      </c>
      <c r="W26" s="5"/>
      <c r="X26" s="5" t="str">
        <f t="shared" si="11"/>
        <v>火</v>
      </c>
      <c r="Y26" s="5"/>
    </row>
    <row r="27" spans="1:25" x14ac:dyDescent="0.85">
      <c r="A27" s="8">
        <v>24</v>
      </c>
      <c r="B27" s="5" t="str">
        <f t="shared" si="0"/>
        <v>金</v>
      </c>
      <c r="C27" s="5"/>
      <c r="D27" s="5" t="str">
        <f t="shared" si="1"/>
        <v>日</v>
      </c>
      <c r="E27" s="5"/>
      <c r="F27" s="5" t="str">
        <f t="shared" si="2"/>
        <v>水</v>
      </c>
      <c r="G27" s="5"/>
      <c r="H27" s="5" t="str">
        <f t="shared" si="3"/>
        <v>金</v>
      </c>
      <c r="I27" s="5"/>
      <c r="J27" s="5" t="str">
        <f t="shared" si="4"/>
        <v>月</v>
      </c>
      <c r="K27" s="5"/>
      <c r="L27" s="5" t="str">
        <f t="shared" si="5"/>
        <v>木</v>
      </c>
      <c r="M27" s="5"/>
      <c r="N27" s="5" t="str">
        <f t="shared" si="6"/>
        <v>土</v>
      </c>
      <c r="O27" s="5"/>
      <c r="P27" s="5" t="str">
        <f t="shared" si="7"/>
        <v>火</v>
      </c>
      <c r="Q27" s="5"/>
      <c r="R27" s="5" t="str">
        <f t="shared" si="8"/>
        <v>木</v>
      </c>
      <c r="S27" s="5"/>
      <c r="T27" s="5" t="str">
        <f t="shared" si="9"/>
        <v>日</v>
      </c>
      <c r="U27" s="5"/>
      <c r="V27" s="5" t="str">
        <f t="shared" si="10"/>
        <v>水</v>
      </c>
      <c r="W27" s="5"/>
      <c r="X27" s="5" t="str">
        <f t="shared" si="11"/>
        <v>水</v>
      </c>
      <c r="Y27" s="5"/>
    </row>
    <row r="28" spans="1:25" x14ac:dyDescent="0.85">
      <c r="A28" s="8">
        <v>25</v>
      </c>
      <c r="B28" s="5" t="str">
        <f t="shared" si="0"/>
        <v>土</v>
      </c>
      <c r="C28" s="5"/>
      <c r="D28" s="5" t="str">
        <f t="shared" si="1"/>
        <v>月</v>
      </c>
      <c r="E28" s="5"/>
      <c r="F28" s="5" t="str">
        <f t="shared" si="2"/>
        <v>木</v>
      </c>
      <c r="G28" s="5"/>
      <c r="H28" s="5" t="str">
        <f t="shared" si="3"/>
        <v>土</v>
      </c>
      <c r="I28" s="5"/>
      <c r="J28" s="5" t="str">
        <f t="shared" si="4"/>
        <v>火</v>
      </c>
      <c r="K28" s="5"/>
      <c r="L28" s="5" t="str">
        <f t="shared" si="5"/>
        <v>金</v>
      </c>
      <c r="M28" s="5"/>
      <c r="N28" s="5" t="str">
        <f t="shared" si="6"/>
        <v>日</v>
      </c>
      <c r="O28" s="5"/>
      <c r="P28" s="5" t="str">
        <f t="shared" si="7"/>
        <v>水</v>
      </c>
      <c r="Q28" s="5"/>
      <c r="R28" s="5" t="str">
        <f t="shared" si="8"/>
        <v>金</v>
      </c>
      <c r="S28" s="5"/>
      <c r="T28" s="5" t="str">
        <f t="shared" si="9"/>
        <v>月</v>
      </c>
      <c r="U28" s="5"/>
      <c r="V28" s="5" t="str">
        <f t="shared" si="10"/>
        <v>木</v>
      </c>
      <c r="W28" s="5"/>
      <c r="X28" s="5" t="str">
        <f t="shared" si="11"/>
        <v>木</v>
      </c>
      <c r="Y28" s="5"/>
    </row>
    <row r="29" spans="1:25" x14ac:dyDescent="0.85">
      <c r="A29" s="8">
        <v>26</v>
      </c>
      <c r="B29" s="5" t="str">
        <f t="shared" si="0"/>
        <v>日</v>
      </c>
      <c r="C29" s="5"/>
      <c r="D29" s="5" t="str">
        <f t="shared" si="1"/>
        <v>火</v>
      </c>
      <c r="E29" s="5"/>
      <c r="F29" s="5" t="str">
        <f t="shared" si="2"/>
        <v>金</v>
      </c>
      <c r="G29" s="5"/>
      <c r="H29" s="5" t="str">
        <f t="shared" si="3"/>
        <v>日</v>
      </c>
      <c r="I29" s="5"/>
      <c r="J29" s="5" t="str">
        <f t="shared" si="4"/>
        <v>水</v>
      </c>
      <c r="K29" s="5"/>
      <c r="L29" s="5" t="str">
        <f t="shared" si="5"/>
        <v>土</v>
      </c>
      <c r="M29" s="5"/>
      <c r="N29" s="5" t="str">
        <f t="shared" si="6"/>
        <v>月</v>
      </c>
      <c r="O29" s="5"/>
      <c r="P29" s="5" t="str">
        <f t="shared" si="7"/>
        <v>木</v>
      </c>
      <c r="Q29" s="5"/>
      <c r="R29" s="5" t="str">
        <f t="shared" si="8"/>
        <v>土</v>
      </c>
      <c r="S29" s="5"/>
      <c r="T29" s="5" t="str">
        <f t="shared" si="9"/>
        <v>火</v>
      </c>
      <c r="U29" s="5"/>
      <c r="V29" s="5" t="str">
        <f t="shared" si="10"/>
        <v>金</v>
      </c>
      <c r="W29" s="5"/>
      <c r="X29" s="5" t="str">
        <f t="shared" si="11"/>
        <v>金</v>
      </c>
      <c r="Y29" s="5"/>
    </row>
    <row r="30" spans="1:25" x14ac:dyDescent="0.85">
      <c r="A30" s="8">
        <v>27</v>
      </c>
      <c r="B30" s="5" t="str">
        <f t="shared" si="0"/>
        <v>月</v>
      </c>
      <c r="C30" s="5"/>
      <c r="D30" s="5" t="str">
        <f t="shared" si="1"/>
        <v>水</v>
      </c>
      <c r="E30" s="5"/>
      <c r="F30" s="5" t="str">
        <f t="shared" si="2"/>
        <v>土</v>
      </c>
      <c r="G30" s="5"/>
      <c r="H30" s="5" t="str">
        <f t="shared" si="3"/>
        <v>月</v>
      </c>
      <c r="I30" s="5"/>
      <c r="J30" s="5" t="str">
        <f t="shared" si="4"/>
        <v>木</v>
      </c>
      <c r="K30" s="5"/>
      <c r="L30" s="5" t="str">
        <f t="shared" si="5"/>
        <v>日</v>
      </c>
      <c r="M30" s="5"/>
      <c r="N30" s="5" t="str">
        <f t="shared" si="6"/>
        <v>火</v>
      </c>
      <c r="O30" s="5"/>
      <c r="P30" s="5" t="str">
        <f t="shared" si="7"/>
        <v>金</v>
      </c>
      <c r="Q30" s="5"/>
      <c r="R30" s="5" t="str">
        <f t="shared" si="8"/>
        <v>日</v>
      </c>
      <c r="S30" s="5"/>
      <c r="T30" s="5" t="str">
        <f t="shared" si="9"/>
        <v>水</v>
      </c>
      <c r="U30" s="5"/>
      <c r="V30" s="5" t="str">
        <f t="shared" si="10"/>
        <v>土</v>
      </c>
      <c r="W30" s="5"/>
      <c r="X30" s="5" t="str">
        <f t="shared" si="11"/>
        <v>土</v>
      </c>
      <c r="Y30" s="5"/>
    </row>
    <row r="31" spans="1:25" x14ac:dyDescent="0.85">
      <c r="A31" s="8">
        <v>28</v>
      </c>
      <c r="B31" s="5" t="str">
        <f t="shared" si="0"/>
        <v>火</v>
      </c>
      <c r="C31" s="5"/>
      <c r="D31" s="5" t="str">
        <f t="shared" si="1"/>
        <v>木</v>
      </c>
      <c r="E31" s="5"/>
      <c r="F31" s="5" t="str">
        <f t="shared" si="2"/>
        <v>日</v>
      </c>
      <c r="G31" s="5"/>
      <c r="H31" s="5" t="str">
        <f t="shared" si="3"/>
        <v>火</v>
      </c>
      <c r="I31" s="5"/>
      <c r="J31" s="5" t="str">
        <f t="shared" si="4"/>
        <v>金</v>
      </c>
      <c r="K31" s="5"/>
      <c r="L31" s="5" t="str">
        <f t="shared" si="5"/>
        <v>月</v>
      </c>
      <c r="M31" s="5"/>
      <c r="N31" s="5" t="str">
        <f t="shared" si="6"/>
        <v>水</v>
      </c>
      <c r="O31" s="5"/>
      <c r="P31" s="5" t="str">
        <f t="shared" si="7"/>
        <v>土</v>
      </c>
      <c r="Q31" s="5"/>
      <c r="R31" s="5" t="str">
        <f t="shared" si="8"/>
        <v>月</v>
      </c>
      <c r="S31" s="5" t="s">
        <v>46</v>
      </c>
      <c r="T31" s="5" t="str">
        <f t="shared" si="9"/>
        <v>木</v>
      </c>
      <c r="U31" s="5"/>
      <c r="V31" s="5" t="str">
        <f t="shared" si="10"/>
        <v>日</v>
      </c>
      <c r="W31" s="5"/>
      <c r="X31" s="5" t="str">
        <f t="shared" si="11"/>
        <v>日</v>
      </c>
      <c r="Y31" s="5"/>
    </row>
    <row r="32" spans="1:25" x14ac:dyDescent="0.85">
      <c r="A32" s="8">
        <v>29</v>
      </c>
      <c r="B32" s="5" t="str">
        <f t="shared" si="0"/>
        <v>水</v>
      </c>
      <c r="C32" s="5"/>
      <c r="D32" s="5" t="str">
        <f t="shared" si="1"/>
        <v>金</v>
      </c>
      <c r="E32" s="5"/>
      <c r="F32" s="5" t="str">
        <f t="shared" si="2"/>
        <v>月</v>
      </c>
      <c r="G32" s="5"/>
      <c r="H32" s="5" t="str">
        <f t="shared" si="3"/>
        <v>水</v>
      </c>
      <c r="I32" s="5"/>
      <c r="J32" s="5" t="str">
        <f t="shared" si="4"/>
        <v>土</v>
      </c>
      <c r="K32" s="5"/>
      <c r="L32" s="5" t="str">
        <f t="shared" si="5"/>
        <v>火</v>
      </c>
      <c r="M32" s="5"/>
      <c r="N32" s="5" t="str">
        <f t="shared" si="6"/>
        <v>木</v>
      </c>
      <c r="O32" s="5"/>
      <c r="P32" s="5" t="str">
        <f t="shared" si="7"/>
        <v>日</v>
      </c>
      <c r="Q32" s="5"/>
      <c r="R32" s="5" t="str">
        <f t="shared" si="8"/>
        <v>火</v>
      </c>
      <c r="S32" s="5"/>
      <c r="T32" s="5" t="str">
        <f t="shared" si="9"/>
        <v>金</v>
      </c>
      <c r="U32" s="5"/>
      <c r="V32" s="5" t="str">
        <f t="shared" si="10"/>
        <v/>
      </c>
      <c r="W32" s="5"/>
      <c r="X32" s="5" t="str">
        <f t="shared" si="11"/>
        <v>月</v>
      </c>
      <c r="Y32" s="5"/>
    </row>
    <row r="33" spans="1:25" x14ac:dyDescent="0.85">
      <c r="A33" s="8">
        <v>30</v>
      </c>
      <c r="B33" s="5" t="str">
        <f t="shared" si="0"/>
        <v>木</v>
      </c>
      <c r="C33" s="5"/>
      <c r="D33" s="5" t="str">
        <f t="shared" si="1"/>
        <v>土</v>
      </c>
      <c r="E33" s="5"/>
      <c r="F33" s="5" t="str">
        <f t="shared" si="2"/>
        <v>火</v>
      </c>
      <c r="G33" s="5"/>
      <c r="H33" s="5" t="str">
        <f t="shared" si="3"/>
        <v>木</v>
      </c>
      <c r="I33" s="5"/>
      <c r="J33" s="5" t="str">
        <f t="shared" si="4"/>
        <v>日</v>
      </c>
      <c r="K33" s="5"/>
      <c r="L33" s="5" t="str">
        <f t="shared" si="5"/>
        <v>水</v>
      </c>
      <c r="M33" s="5" t="s">
        <v>40</v>
      </c>
      <c r="N33" s="5" t="str">
        <f t="shared" si="6"/>
        <v>金</v>
      </c>
      <c r="O33" s="5"/>
      <c r="P33" s="5" t="str">
        <f t="shared" si="7"/>
        <v>月</v>
      </c>
      <c r="Q33" s="5"/>
      <c r="R33" s="5" t="str">
        <f t="shared" si="8"/>
        <v>水</v>
      </c>
      <c r="S33" s="5"/>
      <c r="T33" s="5" t="str">
        <f t="shared" si="9"/>
        <v>土</v>
      </c>
      <c r="U33" s="5"/>
      <c r="V33" s="5" t="str">
        <f t="shared" si="10"/>
        <v/>
      </c>
      <c r="W33" s="5"/>
      <c r="X33" s="5" t="str">
        <f t="shared" si="11"/>
        <v>火</v>
      </c>
      <c r="Y33" s="5"/>
    </row>
    <row r="34" spans="1:25" x14ac:dyDescent="0.85">
      <c r="A34" s="8">
        <v>31</v>
      </c>
      <c r="B34" s="5" t="str">
        <f t="shared" si="0"/>
        <v/>
      </c>
      <c r="C34" s="5"/>
      <c r="D34" s="5" t="str">
        <f t="shared" si="1"/>
        <v>日</v>
      </c>
      <c r="E34" s="5"/>
      <c r="F34" s="5" t="str">
        <f t="shared" si="2"/>
        <v/>
      </c>
      <c r="G34" s="5"/>
      <c r="H34" s="5" t="str">
        <f t="shared" si="3"/>
        <v>金</v>
      </c>
      <c r="I34" s="5"/>
      <c r="J34" s="5" t="str">
        <f t="shared" si="4"/>
        <v>月</v>
      </c>
      <c r="K34" s="5"/>
      <c r="L34" s="5" t="str">
        <f t="shared" si="5"/>
        <v/>
      </c>
      <c r="M34" s="5"/>
      <c r="N34" s="5" t="str">
        <f t="shared" si="6"/>
        <v>土</v>
      </c>
      <c r="O34" s="5"/>
      <c r="P34" s="5" t="str">
        <f t="shared" si="7"/>
        <v/>
      </c>
      <c r="Q34" s="5"/>
      <c r="R34" s="5" t="str">
        <f t="shared" si="8"/>
        <v>木</v>
      </c>
      <c r="S34" s="5"/>
      <c r="T34" s="5" t="str">
        <f t="shared" si="9"/>
        <v>日</v>
      </c>
      <c r="U34" s="5"/>
      <c r="V34" s="5" t="str">
        <f t="shared" si="10"/>
        <v/>
      </c>
      <c r="W34" s="5"/>
      <c r="X34" s="5" t="str">
        <f t="shared" si="11"/>
        <v>水</v>
      </c>
      <c r="Y34" s="5" t="s">
        <v>28</v>
      </c>
    </row>
  </sheetData>
  <mergeCells count="13">
    <mergeCell ref="X3:Y3"/>
    <mergeCell ref="L3:M3"/>
    <mergeCell ref="N3:O3"/>
    <mergeCell ref="P3:Q3"/>
    <mergeCell ref="R3:S3"/>
    <mergeCell ref="T3:U3"/>
    <mergeCell ref="V3:W3"/>
    <mergeCell ref="B1:C1"/>
    <mergeCell ref="B3:C3"/>
    <mergeCell ref="D3:E3"/>
    <mergeCell ref="F3:G3"/>
    <mergeCell ref="H3:I3"/>
    <mergeCell ref="J3:K3"/>
  </mergeCells>
  <phoneticPr fontId="2"/>
  <conditionalFormatting sqref="B4:C34">
    <cfRule type="expression" dxfId="47" priority="1" stopIfTrue="1">
      <formula>DAY(DATE($B$1,4,$A4))&lt;&gt;$A4</formula>
    </cfRule>
    <cfRule type="expression" dxfId="45" priority="3" stopIfTrue="1">
      <formula>WEEKDAY(DATE($B$1,4,$A4))=1</formula>
    </cfRule>
    <cfRule type="expression" dxfId="44" priority="4" stopIfTrue="1">
      <formula>WEEKDAY(DATE($B$1,4,$A4))=7</formula>
    </cfRule>
  </conditionalFormatting>
  <conditionalFormatting sqref="D4:E34">
    <cfRule type="expression" dxfId="43" priority="5" stopIfTrue="1">
      <formula>DAY(DATE($B$1,5,$A4))&lt;&gt;$A4</formula>
    </cfRule>
    <cfRule type="expression" dxfId="41" priority="7" stopIfTrue="1">
      <formula>WEEKDAY(DATE($B$1,5,$A4))=1</formula>
    </cfRule>
    <cfRule type="expression" dxfId="40" priority="8" stopIfTrue="1">
      <formula>WEEKDAY(DATE($B$1,5,$A4))=7</formula>
    </cfRule>
  </conditionalFormatting>
  <conditionalFormatting sqref="F4:G34">
    <cfRule type="expression" dxfId="39" priority="9" stopIfTrue="1">
      <formula>DAY(DATE($B$1,6,$A4))&lt;&gt;$A4</formula>
    </cfRule>
    <cfRule type="expression" dxfId="37" priority="11" stopIfTrue="1">
      <formula>WEEKDAY(DATE($B$1,6,$A4))=1</formula>
    </cfRule>
    <cfRule type="expression" dxfId="36" priority="12" stopIfTrue="1">
      <formula>WEEKDAY(DATE($B$1,6,$A4))=7</formula>
    </cfRule>
  </conditionalFormatting>
  <conditionalFormatting sqref="H4:I34">
    <cfRule type="expression" dxfId="35" priority="13" stopIfTrue="1">
      <formula>DAY(DATE($B$1,7,$A4))&lt;&gt;$A4</formula>
    </cfRule>
    <cfRule type="expression" dxfId="33" priority="15" stopIfTrue="1">
      <formula>WEEKDAY(DATE($B$1,7,$A4))=1</formula>
    </cfRule>
    <cfRule type="expression" dxfId="32" priority="16" stopIfTrue="1">
      <formula>WEEKDAY(DATE($B$1,7,$A4))=7</formula>
    </cfRule>
  </conditionalFormatting>
  <conditionalFormatting sqref="J4:K34">
    <cfRule type="expression" dxfId="31" priority="17" stopIfTrue="1">
      <formula>DAY(DATE($B$1,8,$A4))&lt;&gt;$A4</formula>
    </cfRule>
    <cfRule type="expression" dxfId="29" priority="19" stopIfTrue="1">
      <formula>WEEKDAY(DATE($B$1,8,$A4))=1</formula>
    </cfRule>
    <cfRule type="expression" dxfId="28" priority="20" stopIfTrue="1">
      <formula>WEEKDAY(DATE($B$1,8,$A4))=7</formula>
    </cfRule>
  </conditionalFormatting>
  <conditionalFormatting sqref="L4:M34">
    <cfRule type="expression" dxfId="27" priority="21" stopIfTrue="1">
      <formula>DAY(DATE($B$1,9,$A4))&lt;&gt;$A4</formula>
    </cfRule>
    <cfRule type="expression" dxfId="25" priority="23" stopIfTrue="1">
      <formula>WEEKDAY(DATE($B$1,9,$A4))=1</formula>
    </cfRule>
    <cfRule type="expression" dxfId="24" priority="24" stopIfTrue="1">
      <formula>WEEKDAY(DATE($B$1,9,$A4))=7</formula>
    </cfRule>
  </conditionalFormatting>
  <conditionalFormatting sqref="N4:O34">
    <cfRule type="expression" dxfId="23" priority="25" stopIfTrue="1">
      <formula>DAY(DATE($B$1,10,$A4))&lt;&gt;$A4</formula>
    </cfRule>
    <cfRule type="expression" dxfId="21" priority="27" stopIfTrue="1">
      <formula>WEEKDAY(DATE($B$1,10,$A4))=1</formula>
    </cfRule>
    <cfRule type="expression" dxfId="20" priority="28" stopIfTrue="1">
      <formula>WEEKDAY(DATE($B$1,10,$A4))=7</formula>
    </cfRule>
  </conditionalFormatting>
  <conditionalFormatting sqref="P4:Q34">
    <cfRule type="expression" dxfId="19" priority="29" stopIfTrue="1">
      <formula>DAY(DATE($B$1,11,$A4))&lt;&gt;$A4</formula>
    </cfRule>
    <cfRule type="expression" dxfId="17" priority="31" stopIfTrue="1">
      <formula>WEEKDAY(DATE($B$1,11,$A4))=1</formula>
    </cfRule>
    <cfRule type="expression" dxfId="16" priority="32" stopIfTrue="1">
      <formula>WEEKDAY(DATE($B$1,11,$A4))=7</formula>
    </cfRule>
  </conditionalFormatting>
  <conditionalFormatting sqref="R4:S34">
    <cfRule type="expression" dxfId="15" priority="33" stopIfTrue="1">
      <formula>DAY(DATE($B$1,12,$A4))&lt;&gt;$A4</formula>
    </cfRule>
    <cfRule type="expression" dxfId="13" priority="35" stopIfTrue="1">
      <formula>WEEKDAY(DATE($B$1,12,$A4))=1</formula>
    </cfRule>
    <cfRule type="expression" dxfId="12" priority="36" stopIfTrue="1">
      <formula>WEEKDAY(DATE($B$1,12,$A4))=7</formula>
    </cfRule>
  </conditionalFormatting>
  <conditionalFormatting sqref="T4:U34">
    <cfRule type="expression" dxfId="11" priority="37" stopIfTrue="1">
      <formula>DAY(DATE($B$1,13,$A4))&lt;&gt;$A4</formula>
    </cfRule>
    <cfRule type="expression" dxfId="9" priority="39" stopIfTrue="1">
      <formula>WEEKDAY(DATE($B$1,13,$A4))=1</formula>
    </cfRule>
    <cfRule type="expression" dxfId="8" priority="40" stopIfTrue="1">
      <formula>WEEKDAY(DATE($B$1,13,$A4))=7</formula>
    </cfRule>
  </conditionalFormatting>
  <conditionalFormatting sqref="V4:W34">
    <cfRule type="expression" dxfId="7" priority="41" stopIfTrue="1">
      <formula>DAY(DATE($B$1,14,$A4))&lt;&gt;$A4</formula>
    </cfRule>
    <cfRule type="expression" dxfId="5" priority="43" stopIfTrue="1">
      <formula>WEEKDAY(DATE($B$1,14,$A4))=1</formula>
    </cfRule>
    <cfRule type="expression" dxfId="4" priority="44" stopIfTrue="1">
      <formula>WEEKDAY(DATE($B$1,14,$A4))=7</formula>
    </cfRule>
  </conditionalFormatting>
  <conditionalFormatting sqref="X4:Y34">
    <cfRule type="expression" dxfId="3" priority="45" stopIfTrue="1">
      <formula>DAY(DATE($B$1,15,$A4))&lt;&gt;$A4</formula>
    </cfRule>
    <cfRule type="expression" dxfId="1" priority="47" stopIfTrue="1">
      <formula>WEEKDAY(DATE($B$1,15,$A4))=1</formula>
    </cfRule>
    <cfRule type="expression" dxfId="0" priority="48" stopIfTrue="1">
      <formula>WEEKDAY(DATE($B$1,15,$A4))=7</formula>
    </cfRule>
  </conditionalFormatting>
  <printOptions horizontalCentered="1"/>
  <pageMargins left="0.7" right="0.7" top="0.75" bottom="0.75" header="0.3" footer="0.3"/>
  <pageSetup paperSize="8" scale="60" orientation="landscape" horizontalDpi="1200" verticalDpi="120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stopIfTrue="1" id="{C3331F70-F8F6-4B52-B3BE-AEE24BDBCC82}">
            <xm:f>COUNTIF(祝日!$A:$A,DATE($B$1,4,$A4))&gt;0</xm:f>
            <x14:dxf>
              <fill>
                <patternFill>
                  <bgColor rgb="FFFFCCCC"/>
                </patternFill>
              </fill>
            </x14:dxf>
          </x14:cfRule>
          <xm:sqref>B4:C34</xm:sqref>
        </x14:conditionalFormatting>
        <x14:conditionalFormatting xmlns:xm="http://schemas.microsoft.com/office/excel/2006/main">
          <x14:cfRule type="expression" priority="6" stopIfTrue="1" id="{E86969E7-2CA5-40B1-8D5D-0E237F78094D}">
            <xm:f>COUNTIF(祝日!$A:$A,DATE($B$1,5,$A4))&gt;0</xm:f>
            <x14:dxf>
              <fill>
                <patternFill>
                  <bgColor rgb="FFFFCCCC"/>
                </patternFill>
              </fill>
            </x14:dxf>
          </x14:cfRule>
          <xm:sqref>D4:E34</xm:sqref>
        </x14:conditionalFormatting>
        <x14:conditionalFormatting xmlns:xm="http://schemas.microsoft.com/office/excel/2006/main">
          <x14:cfRule type="expression" priority="10" stopIfTrue="1" id="{7842B1DD-FE07-4E97-8F4F-2A8160C73EE1}">
            <xm:f>COUNTIF(祝日!$A:$A,DATE($B$1,6,$A4))&gt;0</xm:f>
            <x14:dxf>
              <fill>
                <patternFill>
                  <bgColor rgb="FFFFCCCC"/>
                </patternFill>
              </fill>
            </x14:dxf>
          </x14:cfRule>
          <xm:sqref>F4:G34</xm:sqref>
        </x14:conditionalFormatting>
        <x14:conditionalFormatting xmlns:xm="http://schemas.microsoft.com/office/excel/2006/main">
          <x14:cfRule type="expression" priority="14" stopIfTrue="1" id="{F82089DB-C376-4298-9826-30A0907326AD}">
            <xm:f>COUNTIF(祝日!$A:$A,DATE($B$1,7,$A4))&gt;0</xm:f>
            <x14:dxf>
              <fill>
                <patternFill>
                  <bgColor rgb="FFFFCCCC"/>
                </patternFill>
              </fill>
            </x14:dxf>
          </x14:cfRule>
          <xm:sqref>H4:I34</xm:sqref>
        </x14:conditionalFormatting>
        <x14:conditionalFormatting xmlns:xm="http://schemas.microsoft.com/office/excel/2006/main">
          <x14:cfRule type="expression" priority="18" stopIfTrue="1" id="{AB38FD59-5C9D-4F3E-A16D-BCA8B23CECC4}">
            <xm:f>COUNTIF(祝日!$A:$A,DATE($B$1,8,$A4))&gt;0</xm:f>
            <x14:dxf>
              <fill>
                <patternFill>
                  <bgColor rgb="FFFFCCCC"/>
                </patternFill>
              </fill>
            </x14:dxf>
          </x14:cfRule>
          <xm:sqref>J4:K34</xm:sqref>
        </x14:conditionalFormatting>
        <x14:conditionalFormatting xmlns:xm="http://schemas.microsoft.com/office/excel/2006/main">
          <x14:cfRule type="expression" priority="22" stopIfTrue="1" id="{27EB1EF7-C599-4682-ABDC-8E92FB968CE3}">
            <xm:f>COUNTIF(祝日!$A:$A,DATE($B$1,9,$A4))&gt;0</xm:f>
            <x14:dxf>
              <fill>
                <patternFill>
                  <bgColor rgb="FFFFCCCC"/>
                </patternFill>
              </fill>
            </x14:dxf>
          </x14:cfRule>
          <xm:sqref>L4:M34</xm:sqref>
        </x14:conditionalFormatting>
        <x14:conditionalFormatting xmlns:xm="http://schemas.microsoft.com/office/excel/2006/main">
          <x14:cfRule type="expression" priority="26" stopIfTrue="1" id="{FA0268E5-4160-44F2-9048-ACE37B9D4E3F}">
            <xm:f>COUNTIF(祝日!$A:$A,DATE($B$1,10,$A4))&gt;0</xm:f>
            <x14:dxf>
              <fill>
                <patternFill>
                  <bgColor rgb="FFFFCCCC"/>
                </patternFill>
              </fill>
            </x14:dxf>
          </x14:cfRule>
          <xm:sqref>N4:O34</xm:sqref>
        </x14:conditionalFormatting>
        <x14:conditionalFormatting xmlns:xm="http://schemas.microsoft.com/office/excel/2006/main">
          <x14:cfRule type="expression" priority="30" stopIfTrue="1" id="{4BBE9EC3-1D58-4F7B-A047-60BF67E4D7ED}">
            <xm:f>COUNTIF(祝日!$A:$A,DATE($B$1,11,$A4))&gt;0</xm:f>
            <x14:dxf>
              <fill>
                <patternFill>
                  <bgColor rgb="FFFFCCCC"/>
                </patternFill>
              </fill>
            </x14:dxf>
          </x14:cfRule>
          <xm:sqref>P4:Q34</xm:sqref>
        </x14:conditionalFormatting>
        <x14:conditionalFormatting xmlns:xm="http://schemas.microsoft.com/office/excel/2006/main">
          <x14:cfRule type="expression" priority="34" stopIfTrue="1" id="{8606DF61-B857-4C8A-A1D5-617E28B3DE0B}">
            <xm:f>COUNTIF(祝日!$A:$A,DATE($B$1,12,$A4))&gt;0</xm:f>
            <x14:dxf>
              <fill>
                <patternFill>
                  <bgColor rgb="FFFFCCCC"/>
                </patternFill>
              </fill>
            </x14:dxf>
          </x14:cfRule>
          <xm:sqref>R4:S34</xm:sqref>
        </x14:conditionalFormatting>
        <x14:conditionalFormatting xmlns:xm="http://schemas.microsoft.com/office/excel/2006/main">
          <x14:cfRule type="expression" priority="38" stopIfTrue="1" id="{CAD209CC-31F5-4627-A1EB-2ADCAA64A75D}">
            <xm:f>COUNTIF(祝日!$A:$A,DATE($B$1,13,$A4))&gt;0</xm:f>
            <x14:dxf>
              <fill>
                <patternFill>
                  <bgColor rgb="FFFFCCCC"/>
                </patternFill>
              </fill>
            </x14:dxf>
          </x14:cfRule>
          <xm:sqref>T4:U34</xm:sqref>
        </x14:conditionalFormatting>
        <x14:conditionalFormatting xmlns:xm="http://schemas.microsoft.com/office/excel/2006/main">
          <x14:cfRule type="expression" priority="42" stopIfTrue="1" id="{3CB93515-7B60-41B2-8BC1-07F98EA338B0}">
            <xm:f>COUNTIF(祝日!$A:$A,DATE($B$1,14,$A4))&gt;0</xm:f>
            <x14:dxf>
              <fill>
                <patternFill>
                  <bgColor rgb="FFFFCCCC"/>
                </patternFill>
              </fill>
            </x14:dxf>
          </x14:cfRule>
          <xm:sqref>V4:W34</xm:sqref>
        </x14:conditionalFormatting>
        <x14:conditionalFormatting xmlns:xm="http://schemas.microsoft.com/office/excel/2006/main">
          <x14:cfRule type="expression" priority="46" stopIfTrue="1" id="{FD7A8463-D774-4C80-8A67-F76E0C2D6FDE}">
            <xm:f>COUNTIF(祝日!$A:$A,DATE($B$1,15,$A4))&gt;0</xm:f>
            <x14:dxf>
              <fill>
                <patternFill>
                  <bgColor rgb="FFFFCCCC"/>
                </patternFill>
              </fill>
            </x14:dxf>
          </x14:cfRule>
          <xm:sqref>X4:Y34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4A2FD-D2CC-4776-8775-40848699CC75}">
  <dimension ref="A1:D36"/>
  <sheetViews>
    <sheetView workbookViewId="0"/>
  </sheetViews>
  <sheetFormatPr defaultRowHeight="29" x14ac:dyDescent="0.85"/>
  <cols>
    <col min="1" max="2" width="16.546875" customWidth="1"/>
  </cols>
  <sheetData>
    <row r="1" spans="1:4" x14ac:dyDescent="0.85">
      <c r="A1" s="1" t="s">
        <v>0</v>
      </c>
      <c r="B1" s="1" t="s">
        <v>1</v>
      </c>
      <c r="D1" t="s">
        <v>19</v>
      </c>
    </row>
    <row r="2" spans="1:4" x14ac:dyDescent="0.85">
      <c r="A2" s="2">
        <v>46023</v>
      </c>
      <c r="B2" t="s">
        <v>2</v>
      </c>
    </row>
    <row r="3" spans="1:4" x14ac:dyDescent="0.85">
      <c r="A3" s="2">
        <v>46034</v>
      </c>
      <c r="B3" t="s">
        <v>3</v>
      </c>
    </row>
    <row r="4" spans="1:4" x14ac:dyDescent="0.85">
      <c r="A4" s="2">
        <v>46064</v>
      </c>
      <c r="B4" t="s">
        <v>4</v>
      </c>
    </row>
    <row r="5" spans="1:4" x14ac:dyDescent="0.85">
      <c r="A5" s="2">
        <v>46076</v>
      </c>
      <c r="B5" t="s">
        <v>5</v>
      </c>
    </row>
    <row r="6" spans="1:4" x14ac:dyDescent="0.85">
      <c r="A6" s="2">
        <v>46101</v>
      </c>
      <c r="B6" t="s">
        <v>6</v>
      </c>
    </row>
    <row r="7" spans="1:4" x14ac:dyDescent="0.85">
      <c r="A7" s="2">
        <v>46141</v>
      </c>
      <c r="B7" t="s">
        <v>7</v>
      </c>
    </row>
    <row r="8" spans="1:4" x14ac:dyDescent="0.85">
      <c r="A8" s="2">
        <v>46145</v>
      </c>
      <c r="B8" t="s">
        <v>8</v>
      </c>
    </row>
    <row r="9" spans="1:4" x14ac:dyDescent="0.85">
      <c r="A9" s="2">
        <v>46146</v>
      </c>
      <c r="B9" t="s">
        <v>9</v>
      </c>
    </row>
    <row r="10" spans="1:4" x14ac:dyDescent="0.85">
      <c r="A10" s="2">
        <v>46147</v>
      </c>
      <c r="B10" t="s">
        <v>10</v>
      </c>
    </row>
    <row r="11" spans="1:4" x14ac:dyDescent="0.85">
      <c r="A11" s="2">
        <v>46148</v>
      </c>
      <c r="B11" t="s">
        <v>11</v>
      </c>
    </row>
    <row r="12" spans="1:4" x14ac:dyDescent="0.85">
      <c r="A12" s="2">
        <v>46223</v>
      </c>
      <c r="B12" t="s">
        <v>12</v>
      </c>
    </row>
    <row r="13" spans="1:4" x14ac:dyDescent="0.85">
      <c r="A13" s="2">
        <v>46245</v>
      </c>
      <c r="B13" t="s">
        <v>13</v>
      </c>
    </row>
    <row r="14" spans="1:4" x14ac:dyDescent="0.85">
      <c r="A14" s="2">
        <v>46286</v>
      </c>
      <c r="B14" t="s">
        <v>14</v>
      </c>
    </row>
    <row r="15" spans="1:4" x14ac:dyDescent="0.85">
      <c r="A15" s="2">
        <v>46287</v>
      </c>
      <c r="B15" t="s">
        <v>11</v>
      </c>
    </row>
    <row r="16" spans="1:4" x14ac:dyDescent="0.85">
      <c r="A16" s="2">
        <v>46288</v>
      </c>
      <c r="B16" t="s">
        <v>15</v>
      </c>
    </row>
    <row r="17" spans="1:2" x14ac:dyDescent="0.85">
      <c r="A17" s="2">
        <v>46307</v>
      </c>
      <c r="B17" t="s">
        <v>16</v>
      </c>
    </row>
    <row r="18" spans="1:2" x14ac:dyDescent="0.85">
      <c r="A18" s="2">
        <v>46329</v>
      </c>
      <c r="B18" t="s">
        <v>17</v>
      </c>
    </row>
    <row r="19" spans="1:2" x14ac:dyDescent="0.85">
      <c r="A19" s="2">
        <v>46349</v>
      </c>
      <c r="B19" t="s">
        <v>18</v>
      </c>
    </row>
    <row r="20" spans="1:2" x14ac:dyDescent="0.85">
      <c r="A20" s="2">
        <v>46388</v>
      </c>
      <c r="B20" t="s">
        <v>2</v>
      </c>
    </row>
    <row r="21" spans="1:2" x14ac:dyDescent="0.85">
      <c r="A21" s="2">
        <v>46398</v>
      </c>
      <c r="B21" t="s">
        <v>3</v>
      </c>
    </row>
    <row r="22" spans="1:2" x14ac:dyDescent="0.85">
      <c r="A22" s="2">
        <v>46429</v>
      </c>
      <c r="B22" t="s">
        <v>4</v>
      </c>
    </row>
    <row r="23" spans="1:2" x14ac:dyDescent="0.85">
      <c r="A23" s="2">
        <v>46441</v>
      </c>
      <c r="B23" t="s">
        <v>5</v>
      </c>
    </row>
    <row r="24" spans="1:2" x14ac:dyDescent="0.85">
      <c r="A24" s="2">
        <v>46467</v>
      </c>
      <c r="B24" t="s">
        <v>6</v>
      </c>
    </row>
    <row r="25" spans="1:2" x14ac:dyDescent="0.85">
      <c r="A25" s="2">
        <v>46468</v>
      </c>
      <c r="B25" t="s">
        <v>11</v>
      </c>
    </row>
    <row r="26" spans="1:2" x14ac:dyDescent="0.85">
      <c r="A26" s="2">
        <v>46506</v>
      </c>
      <c r="B26" t="s">
        <v>7</v>
      </c>
    </row>
    <row r="27" spans="1:2" x14ac:dyDescent="0.85">
      <c r="A27" s="2">
        <v>46510</v>
      </c>
      <c r="B27" t="s">
        <v>8</v>
      </c>
    </row>
    <row r="28" spans="1:2" x14ac:dyDescent="0.85">
      <c r="A28" s="2">
        <v>46511</v>
      </c>
      <c r="B28" t="s">
        <v>9</v>
      </c>
    </row>
    <row r="29" spans="1:2" x14ac:dyDescent="0.85">
      <c r="A29" s="2">
        <v>46512</v>
      </c>
      <c r="B29" t="s">
        <v>10</v>
      </c>
    </row>
    <row r="30" spans="1:2" x14ac:dyDescent="0.85">
      <c r="A30" s="2">
        <v>46587</v>
      </c>
      <c r="B30" t="s">
        <v>12</v>
      </c>
    </row>
    <row r="31" spans="1:2" x14ac:dyDescent="0.85">
      <c r="A31" s="2">
        <v>46610</v>
      </c>
      <c r="B31" t="s">
        <v>13</v>
      </c>
    </row>
    <row r="32" spans="1:2" x14ac:dyDescent="0.85">
      <c r="A32" s="2">
        <v>46650</v>
      </c>
      <c r="B32" t="s">
        <v>14</v>
      </c>
    </row>
    <row r="33" spans="1:2" x14ac:dyDescent="0.85">
      <c r="A33" s="2">
        <v>46653</v>
      </c>
      <c r="B33" t="s">
        <v>15</v>
      </c>
    </row>
    <row r="34" spans="1:2" x14ac:dyDescent="0.85">
      <c r="A34" s="2">
        <v>46671</v>
      </c>
      <c r="B34" t="s">
        <v>16</v>
      </c>
    </row>
    <row r="35" spans="1:2" x14ac:dyDescent="0.85">
      <c r="A35" s="2">
        <v>46694</v>
      </c>
      <c r="B35" t="s">
        <v>17</v>
      </c>
    </row>
    <row r="36" spans="1:2" x14ac:dyDescent="0.85">
      <c r="A36" s="2">
        <v>46714</v>
      </c>
      <c r="B36" t="s">
        <v>18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年間スケジュール</vt:lpstr>
      <vt:lpstr>年度版（4月始まり）</vt:lpstr>
      <vt:lpstr>祝日</vt:lpstr>
      <vt:lpstr>年間スケジュール!Print_Area</vt:lpstr>
      <vt:lpstr>'年度版（4月始まり）'!Print_Area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2026-10-24T00:49:29Z</dcterms:created>
  <dcterms:modified xsi:type="dcterms:W3CDTF">2026-10-24T00:49:35Z</dcterms:modified>
</cp:coreProperties>
</file>