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3_ncr:1_{CACE4C20-1C18-4093-8A16-EFD64E46E37D}" xr6:coauthVersionLast="47" xr6:coauthVersionMax="47" xr10:uidLastSave="{00000000-0000-0000-0000-000000000000}"/>
  <bookViews>
    <workbookView xWindow="-10" yWindow="-20" windowWidth="15700" windowHeight="13000" xr2:uid="{00000000-000D-0000-FFFF-FFFF00000000}"/>
  </bookViews>
  <sheets>
    <sheet name="ベータ値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1" l="1"/>
  <c r="E6" i="1"/>
  <c r="E7" i="1"/>
  <c r="E8" i="1"/>
  <c r="E9" i="1"/>
  <c r="E10" i="1"/>
  <c r="E11" i="1"/>
  <c r="E12" i="1"/>
  <c r="E13" i="1"/>
  <c r="E14" i="1"/>
  <c r="E15" i="1"/>
  <c r="E16" i="1"/>
  <c r="D5" i="1"/>
  <c r="D6" i="1"/>
  <c r="D7" i="1"/>
  <c r="D8" i="1"/>
  <c r="D9" i="1"/>
  <c r="D10" i="1"/>
  <c r="D11" i="1"/>
  <c r="D12" i="1"/>
  <c r="D13" i="1"/>
  <c r="D14" i="1"/>
  <c r="D15" i="1"/>
  <c r="D16" i="1"/>
  <c r="H4" i="1" l="1"/>
  <c r="H5" i="1"/>
  <c r="H3" i="1"/>
</calcChain>
</file>

<file path=xl/sharedStrings.xml><?xml version="1.0" encoding="utf-8"?>
<sst xmlns="http://schemas.openxmlformats.org/spreadsheetml/2006/main" count="9" uniqueCount="9">
  <si>
    <t>株価と指数の月末値（架空のデータ）</t>
  </si>
  <si>
    <t>月末</t>
  </si>
  <si>
    <t>A社の株価</t>
  </si>
  <si>
    <t>指数</t>
  </si>
  <si>
    <t>A社の騰落率</t>
  </si>
  <si>
    <t>指数の騰落率</t>
  </si>
  <si>
    <t>ベータ値（SLOPE）</t>
  </si>
  <si>
    <t>ベータ値（共分散÷分散）</t>
  </si>
  <si>
    <t>相関係数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</si>
</sst>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0.0%"/>
    <numFmt numFmtId="178" formatCode="yyyy/m"/>
  </numFmts>
  <fonts count="6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Yu Gothic"/>
      <family val="3"/>
      <charset val="128"/>
    </font>
    <font>
      <b/>
      <sz val="11"/>
      <color rgb="FFFFFFFF"/>
      <name val="Yu Gothic"/>
      <family val="3"/>
      <charset val="128"/>
    </font>
    <font>
      <b/>
      <sz val="11"/>
      <color theme="1"/>
      <name val="Yu Gothic"/>
      <family val="3"/>
      <charset val="128"/>
    </font>
    <font>
      <b/>
      <sz val="13"/>
      <color theme="1"/>
      <name val="Yu Gothic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  <fill>
      <patternFill patternType="solid">
        <fgColor rgb="FFFFF2CC"/>
        <bgColor indexed="64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Fill="1" applyBorder="1"/>
    <xf numFmtId="178" fontId="2" fillId="0" borderId="1" xfId="0" applyNumberFormat="1" applyFont="1" applyFill="1" applyBorder="1"/>
    <xf numFmtId="3" fontId="2" fillId="0" borderId="1" xfId="0" applyNumberFormat="1" applyFont="1" applyFill="1" applyBorder="1"/>
    <xf numFmtId="177" fontId="2" fillId="0" borderId="1" xfId="0" applyNumberFormat="1" applyFont="1" applyFill="1" applyBorder="1"/>
    <xf numFmtId="0" fontId="3" fillId="2" borderId="1" xfId="0" applyFont="1" applyFill="1" applyBorder="1" applyAlignment="1">
      <alignment horizontal="center"/>
    </xf>
    <xf numFmtId="0" fontId="5" fillId="0" borderId="0" xfId="0" applyFont="1"/>
    <xf numFmtId="0" fontId="4" fillId="0" borderId="1" xfId="0" applyFont="1" applyFill="1" applyBorder="1"/>
    <xf numFmtId="2" fontId="2" fillId="0" borderId="1" xfId="0" applyNumberFormat="1" applyFont="1" applyFill="1" applyBorder="1"/>
    <xf numFmtId="2" fontId="2" fillId="3" borderId="1" xfId="0" applyNumberFormat="1" applyFont="1" applyFill="1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zoomScale="110" zoomScaleNormal="110" workbookViewId="0"/>
  </sheetViews>
  <sheetFormatPr defaultRowHeight="13"/>
  <cols>
    <col min="1" max="1" width="9.6328125" customWidth="1"/>
    <col min="2" max="3" width="11.6328125" customWidth="1"/>
    <col min="4" max="5" width="14.1796875" customWidth="1"/>
    <col min="6" max="6" width="3.6328125" customWidth="1"/>
    <col min="7" max="7" width="24.6328125" customWidth="1"/>
  </cols>
  <sheetData>
    <row r="1" spans="1:8" ht="21.5">
      <c r="A1" s="6" t="s">
        <v>0</v>
      </c>
    </row>
    <row r="3" spans="1:8" ht="18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G3" s="7" t="s">
        <v>6</v>
      </c>
      <c r="H3" s="9">
        <f>SLOPE(D5:D16,E5:E16)</f>
        <v>1.3060668532722217</v>
      </c>
    </row>
    <row r="4" spans="1:8" ht="18">
      <c r="A4" s="2">
        <v>45931</v>
      </c>
      <c r="B4" s="3">
        <v>1000</v>
      </c>
      <c r="C4" s="3">
        <v>2000</v>
      </c>
      <c r="D4" s="1"/>
      <c r="E4" s="1"/>
      <c r="G4" s="7" t="s">
        <v>7</v>
      </c>
      <c r="H4" s="8">
        <f>_xlfn.COVARIANCE.S(D5:D16,E5:E16)/_xlfn.VAR.S(E5:E16)</f>
        <v>1.3060668532722211</v>
      </c>
    </row>
    <row r="5" spans="1:8" ht="18">
      <c r="A5" s="2">
        <v>45962</v>
      </c>
      <c r="B5" s="3">
        <v>1026</v>
      </c>
      <c r="C5" s="3">
        <v>2030</v>
      </c>
      <c r="D5" s="4">
        <f t="shared" ref="D5:D16" si="0">B5/B4-1</f>
        <v>2.6000000000000023E-2</v>
      </c>
      <c r="E5" s="4">
        <f t="shared" ref="E5:E16" si="1">C5/C4-1</f>
        <v>1.4999999999999902E-2</v>
      </c>
      <c r="G5" s="7" t="s">
        <v>8</v>
      </c>
      <c r="H5" s="8">
        <f>CORREL(D5:D16,E5:E16)</f>
        <v>0.91059699090569923</v>
      </c>
    </row>
    <row r="6" spans="1:8" ht="18">
      <c r="A6" s="2">
        <v>45992</v>
      </c>
      <c r="B6" s="3">
        <v>1000</v>
      </c>
      <c r="C6" s="3">
        <v>2010</v>
      </c>
      <c r="D6" s="4">
        <f t="shared" si="0"/>
        <v>-2.5341130604288553E-2</v>
      </c>
      <c r="E6" s="4">
        <f t="shared" si="1"/>
        <v>-9.8522167487684609E-3</v>
      </c>
    </row>
    <row r="7" spans="1:8" ht="18">
      <c r="A7" s="2">
        <v>46023</v>
      </c>
      <c r="B7" s="3">
        <v>1036</v>
      </c>
      <c r="C7" s="3">
        <v>2060</v>
      </c>
      <c r="D7" s="4">
        <f t="shared" si="0"/>
        <v>3.6000000000000032E-2</v>
      </c>
      <c r="E7" s="4">
        <f t="shared" si="1"/>
        <v>2.4875621890547261E-2</v>
      </c>
    </row>
    <row r="8" spans="1:8" ht="18">
      <c r="A8" s="2">
        <v>46054</v>
      </c>
      <c r="B8" s="3">
        <v>1060</v>
      </c>
      <c r="C8" s="3">
        <v>2081</v>
      </c>
      <c r="D8" s="4">
        <f t="shared" si="0"/>
        <v>2.316602316602312E-2</v>
      </c>
      <c r="E8" s="4">
        <f t="shared" si="1"/>
        <v>1.0194174757281571E-2</v>
      </c>
    </row>
    <row r="9" spans="1:8" ht="18">
      <c r="A9" s="2">
        <v>46082</v>
      </c>
      <c r="B9" s="3">
        <v>1033</v>
      </c>
      <c r="C9" s="3">
        <v>2050</v>
      </c>
      <c r="D9" s="4">
        <f t="shared" si="0"/>
        <v>-2.5471698113207597E-2</v>
      </c>
      <c r="E9" s="4">
        <f t="shared" si="1"/>
        <v>-1.4896684286400785E-2</v>
      </c>
    </row>
    <row r="10" spans="1:8" ht="18">
      <c r="A10" s="2">
        <v>46113</v>
      </c>
      <c r="B10" s="3">
        <v>1054</v>
      </c>
      <c r="C10" s="3">
        <v>2095</v>
      </c>
      <c r="D10" s="4">
        <f t="shared" si="0"/>
        <v>2.0329138431752103E-2</v>
      </c>
      <c r="E10" s="4">
        <f t="shared" si="1"/>
        <v>2.1951219512195141E-2</v>
      </c>
    </row>
    <row r="11" spans="1:8" ht="18">
      <c r="A11" s="2">
        <v>46143</v>
      </c>
      <c r="B11" s="3">
        <v>1083</v>
      </c>
      <c r="C11" s="3">
        <v>2120</v>
      </c>
      <c r="D11" s="4">
        <f t="shared" si="0"/>
        <v>2.75142314990513E-2</v>
      </c>
      <c r="E11" s="4">
        <f t="shared" si="1"/>
        <v>1.193317422434359E-2</v>
      </c>
    </row>
    <row r="12" spans="1:8" ht="18">
      <c r="A12" s="2">
        <v>46174</v>
      </c>
      <c r="B12" s="3">
        <v>1062</v>
      </c>
      <c r="C12" s="3">
        <v>2084</v>
      </c>
      <c r="D12" s="4">
        <f t="shared" si="0"/>
        <v>-1.939058171745156E-2</v>
      </c>
      <c r="E12" s="4">
        <f t="shared" si="1"/>
        <v>-1.6981132075471694E-2</v>
      </c>
    </row>
    <row r="13" spans="1:8" ht="18">
      <c r="A13" s="2">
        <v>46204</v>
      </c>
      <c r="B13" s="3">
        <v>1082</v>
      </c>
      <c r="C13" s="3">
        <v>2130</v>
      </c>
      <c r="D13" s="4">
        <f t="shared" si="0"/>
        <v>1.883239171374762E-2</v>
      </c>
      <c r="E13" s="4">
        <f t="shared" si="1"/>
        <v>2.2072936660268772E-2</v>
      </c>
    </row>
    <row r="14" spans="1:8" ht="18">
      <c r="A14" s="2">
        <v>46235</v>
      </c>
      <c r="B14" s="3">
        <v>1112</v>
      </c>
      <c r="C14" s="3">
        <v>2164</v>
      </c>
      <c r="D14" s="4">
        <f t="shared" si="0"/>
        <v>2.7726432532347411E-2</v>
      </c>
      <c r="E14" s="4">
        <f t="shared" si="1"/>
        <v>1.5962441314554043E-2</v>
      </c>
    </row>
    <row r="15" spans="1:8" ht="18">
      <c r="A15" s="2">
        <v>46266</v>
      </c>
      <c r="B15" s="3">
        <v>1112</v>
      </c>
      <c r="C15" s="3">
        <v>2149</v>
      </c>
      <c r="D15" s="4">
        <f t="shared" si="0"/>
        <v>0</v>
      </c>
      <c r="E15" s="4">
        <f t="shared" si="1"/>
        <v>-6.9316081330869084E-3</v>
      </c>
    </row>
    <row r="16" spans="1:8" ht="18">
      <c r="A16" s="2">
        <v>46296</v>
      </c>
      <c r="B16" s="3">
        <v>1127</v>
      </c>
      <c r="C16" s="3">
        <v>2190</v>
      </c>
      <c r="D16" s="4">
        <f t="shared" si="0"/>
        <v>1.3489208633093552E-2</v>
      </c>
      <c r="E16" s="4">
        <f t="shared" si="1"/>
        <v>1.9078641228478466E-2</v>
      </c>
    </row>
  </sheetData>
  <phoneticPr fontId="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ベータ値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2026-10-20T18:30:12Z</dcterms:created>
  <dcterms:modified xsi:type="dcterms:W3CDTF">2026-10-20T18:30:50Z</dcterms:modified>
</cp:coreProperties>
</file>