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59917DF-B2A8-494F-9087-D8029D94EA75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カイ二乗検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17" i="1"/>
  <c r="B14" i="1"/>
  <c r="B15" i="1" s="1"/>
  <c r="B18" i="1"/>
  <c r="D7" i="1"/>
  <c r="C7" i="1"/>
  <c r="B7" i="1"/>
  <c r="E6" i="1"/>
  <c r="E5" i="1"/>
  <c r="D12" i="1" l="1"/>
  <c r="C12" i="1"/>
  <c r="E7" i="1"/>
  <c r="B12" i="1" l="1"/>
  <c r="D11" i="1"/>
  <c r="C11" i="1"/>
  <c r="B11" i="1"/>
</calcChain>
</file>

<file path=xl/sharedStrings.xml><?xml version="1.0" encoding="utf-8"?>
<sst xmlns="http://schemas.openxmlformats.org/spreadsheetml/2006/main" count="20" uniqueCount="14">
  <si>
    <t>アンケート：好きな商品（男女別）</t>
  </si>
  <si>
    <t>実測値</t>
  </si>
  <si>
    <t>商品A</t>
  </si>
  <si>
    <t>商品B</t>
  </si>
  <si>
    <t>商品C</t>
  </si>
  <si>
    <t>合計</t>
  </si>
  <si>
    <t>男性</t>
  </si>
  <si>
    <t>女性</t>
  </si>
  <si>
    <t>期待値</t>
  </si>
  <si>
    <t>p値</t>
  </si>
  <si>
    <t>判定（有意水準5%）</t>
  </si>
  <si>
    <t>カイ二乗値</t>
  </si>
  <si>
    <t>自由度</t>
  </si>
  <si>
    <t>p値（確認）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</si>
</sst>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0"/>
  </numFmts>
  <fonts count="6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b/>
      <sz val="11"/>
      <color theme="1"/>
      <name val="Yu Gothic"/>
      <family val="3"/>
      <charset val="128"/>
    </font>
    <font>
      <b/>
      <sz val="14"/>
      <color rgb="FF217346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/>
    <xf numFmtId="176" fontId="1" fillId="0" borderId="1" xfId="0" applyNumberFormat="1" applyFont="1" applyFill="1" applyBorder="1"/>
    <xf numFmtId="0" fontId="5" fillId="0" borderId="0" xfId="0" applyFont="1"/>
    <xf numFmtId="0" fontId="4" fillId="0" borderId="0" xfId="0" applyFont="1"/>
    <xf numFmtId="177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20" zoomScaleNormal="120" workbookViewId="0"/>
  </sheetViews>
  <sheetFormatPr defaultRowHeight="13"/>
  <cols>
    <col min="1" max="1" width="20.6328125" customWidth="1"/>
    <col min="2" max="2" width="12.6328125" customWidth="1"/>
  </cols>
  <sheetData>
    <row r="1" spans="1:5" ht="22.5">
      <c r="A1" s="6" t="s">
        <v>0</v>
      </c>
      <c r="B1" s="1"/>
      <c r="C1" s="1"/>
      <c r="D1" s="1"/>
      <c r="E1" s="1"/>
    </row>
    <row r="2" spans="1:5" ht="18">
      <c r="A2" s="1"/>
      <c r="B2" s="1"/>
      <c r="C2" s="1"/>
      <c r="D2" s="1"/>
      <c r="E2" s="1"/>
    </row>
    <row r="3" spans="1:5" ht="18">
      <c r="A3" s="7" t="s">
        <v>1</v>
      </c>
      <c r="B3" s="1"/>
      <c r="C3" s="1"/>
      <c r="D3" s="1"/>
      <c r="E3" s="1"/>
    </row>
    <row r="4" spans="1:5" ht="18">
      <c r="A4" s="3"/>
      <c r="B4" s="3" t="s">
        <v>2</v>
      </c>
      <c r="C4" s="3" t="s">
        <v>3</v>
      </c>
      <c r="D4" s="3" t="s">
        <v>4</v>
      </c>
      <c r="E4" s="3" t="s">
        <v>5</v>
      </c>
    </row>
    <row r="5" spans="1:5" ht="18">
      <c r="A5" s="4" t="s">
        <v>6</v>
      </c>
      <c r="B5" s="2">
        <v>30</v>
      </c>
      <c r="C5" s="2">
        <v>45</v>
      </c>
      <c r="D5" s="2">
        <v>25</v>
      </c>
      <c r="E5" s="2">
        <f>SUM(B5:D5)</f>
        <v>100</v>
      </c>
    </row>
    <row r="6" spans="1:5" ht="18">
      <c r="A6" s="4" t="s">
        <v>7</v>
      </c>
      <c r="B6" s="2">
        <v>40</v>
      </c>
      <c r="C6" s="2">
        <v>25</v>
      </c>
      <c r="D6" s="2">
        <v>35</v>
      </c>
      <c r="E6" s="2">
        <f>SUM(B6:D6)</f>
        <v>100</v>
      </c>
    </row>
    <row r="7" spans="1:5" ht="18">
      <c r="A7" s="4" t="s">
        <v>5</v>
      </c>
      <c r="B7" s="2">
        <f>SUM(B5:B6)</f>
        <v>70</v>
      </c>
      <c r="C7" s="2">
        <f>SUM(C5:C6)</f>
        <v>70</v>
      </c>
      <c r="D7" s="2">
        <f>SUM(D5:D6)</f>
        <v>60</v>
      </c>
      <c r="E7" s="2">
        <f>SUM(E5:E6)</f>
        <v>200</v>
      </c>
    </row>
    <row r="8" spans="1:5" ht="18">
      <c r="A8" s="1"/>
      <c r="B8" s="1"/>
      <c r="C8" s="1"/>
      <c r="D8" s="1"/>
      <c r="E8" s="1"/>
    </row>
    <row r="9" spans="1:5" ht="18">
      <c r="A9" s="7" t="s">
        <v>8</v>
      </c>
      <c r="B9" s="1"/>
      <c r="C9" s="1"/>
      <c r="D9" s="1"/>
      <c r="E9" s="1"/>
    </row>
    <row r="10" spans="1:5" ht="18">
      <c r="A10" s="3"/>
      <c r="B10" s="3" t="s">
        <v>2</v>
      </c>
      <c r="C10" s="3" t="s">
        <v>3</v>
      </c>
      <c r="D10" s="3" t="s">
        <v>4</v>
      </c>
      <c r="E10" s="1"/>
    </row>
    <row r="11" spans="1:5" ht="18">
      <c r="A11" s="4" t="s">
        <v>6</v>
      </c>
      <c r="B11" s="5">
        <f t="shared" ref="B11:D12" si="0">$E5*B$7/$E$7</f>
        <v>35</v>
      </c>
      <c r="C11" s="5">
        <f t="shared" si="0"/>
        <v>35</v>
      </c>
      <c r="D11" s="5">
        <f t="shared" si="0"/>
        <v>30</v>
      </c>
      <c r="E11" s="1"/>
    </row>
    <row r="12" spans="1:5" ht="18">
      <c r="A12" s="4" t="s">
        <v>7</v>
      </c>
      <c r="B12" s="5">
        <f t="shared" si="0"/>
        <v>35</v>
      </c>
      <c r="C12" s="5">
        <f t="shared" si="0"/>
        <v>35</v>
      </c>
      <c r="D12" s="5">
        <f t="shared" si="0"/>
        <v>30</v>
      </c>
      <c r="E12" s="1"/>
    </row>
    <row r="13" spans="1:5" ht="18">
      <c r="A13" s="1"/>
      <c r="B13" s="1"/>
      <c r="C13" s="1"/>
      <c r="D13" s="1"/>
      <c r="E13" s="1"/>
    </row>
    <row r="14" spans="1:5" ht="18">
      <c r="A14" s="7" t="s">
        <v>9</v>
      </c>
      <c r="B14" s="8">
        <f>_xlfn.CHISQ.TEST(B5:D6,B11:D12)</f>
        <v>1.2219015357897814E-2</v>
      </c>
      <c r="C14" s="1"/>
      <c r="D14" s="1"/>
      <c r="E14" s="1"/>
    </row>
    <row r="15" spans="1:5" ht="18">
      <c r="A15" s="7" t="s">
        <v>10</v>
      </c>
      <c r="B15" s="9" t="str">
        <f>IF(B14&lt;0.05,"差がある（有意）","差があるとはいえない")</f>
        <v>差がある（有意）</v>
      </c>
      <c r="C15" s="1"/>
      <c r="D15" s="1"/>
      <c r="E15" s="1"/>
    </row>
    <row r="16" spans="1:5" ht="18">
      <c r="A16" s="1"/>
      <c r="B16" s="10"/>
      <c r="C16" s="1"/>
      <c r="D16" s="1"/>
      <c r="E16" s="1"/>
    </row>
    <row r="17" spans="1:5" ht="18">
      <c r="A17" s="7" t="s">
        <v>11</v>
      </c>
      <c r="B17" s="11">
        <f>SUMPRODUCT((B5:D6-B11:D12)^2/B11:D12)</f>
        <v>8.8095238095238102</v>
      </c>
      <c r="C17" s="1"/>
      <c r="D17" s="1"/>
      <c r="E17" s="1"/>
    </row>
    <row r="18" spans="1:5" ht="18">
      <c r="A18" s="7" t="s">
        <v>12</v>
      </c>
      <c r="B18" s="10">
        <f>(ROWS(B5:D6)-1)*(COLUMNS(B5:D6)-1)</f>
        <v>2</v>
      </c>
      <c r="C18" s="1"/>
      <c r="D18" s="1"/>
      <c r="E18" s="1"/>
    </row>
    <row r="19" spans="1:5" ht="18">
      <c r="A19" s="7" t="s">
        <v>13</v>
      </c>
      <c r="B19" s="12">
        <f>_xlfn.CHISQ.DIST.RT(B17,B18)</f>
        <v>1.2219015357897814E-2</v>
      </c>
      <c r="C19" s="1"/>
      <c r="D19" s="1"/>
      <c r="E19" s="1"/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カイ二乗検定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2026-10-20T18:28:24Z</dcterms:created>
  <dcterms:modified xsi:type="dcterms:W3CDTF">2026-10-20T18:29:00Z</dcterms:modified>
</cp:coreProperties>
</file>