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'請求書'!$A$1:$F$32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&quot;¥&quot;#,##0&quot;-&quot;"/>
    <numFmt numFmtId="167" formatCode="[=0.08]&quot;8%※&quot;;0%"/>
  </numFmts>
  <fonts count="11">
    <font>
      <name val="Calibri"/>
      <family val="2"/>
      <color theme="1"/>
      <sz val="11"/>
      <scheme val="minor"/>
    </font>
    <font>
      <name val="Yu Gothic"/>
      <b val="1"/>
      <color rgb="00000000"/>
      <sz val="22"/>
    </font>
    <font>
      <name val="Yu Gothic"/>
      <color rgb="00000000"/>
      <sz val="11"/>
    </font>
    <font>
      <name val="Yu Gothic"/>
      <b val="1"/>
      <color rgb="00000000"/>
      <sz val="14"/>
    </font>
    <font>
      <name val="Yu Gothic"/>
      <b val="1"/>
      <color rgb="00000000"/>
      <sz val="11"/>
    </font>
    <font>
      <name val="Yu Gothic"/>
      <color rgb="00000000"/>
      <sz val="9"/>
    </font>
    <font>
      <name val="Yu Gothic"/>
      <b val="1"/>
      <color rgb="00C00000"/>
      <sz val="10"/>
    </font>
    <font>
      <name val="Yu Gothic"/>
      <b val="1"/>
      <color rgb="00000000"/>
      <sz val="20"/>
    </font>
    <font>
      <name val="Yu Gothic"/>
      <color rgb="00000000"/>
      <sz val="10"/>
    </font>
    <font>
      <name val="Yu Gothic"/>
      <b val="1"/>
      <color rgb="00FFFFFF"/>
      <sz val="11"/>
    </font>
    <font>
      <name val="Yu Gothic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217346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165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4" fillId="2" borderId="2" applyAlignment="1" pivotButton="0" quotePrefix="0" xfId="0">
      <alignment horizontal="center" vertical="center"/>
    </xf>
    <xf numFmtId="0" fontId="2" fillId="2" borderId="2" pivotButton="0" quotePrefix="0" xfId="0"/>
    <xf numFmtId="166" fontId="7" fillId="0" borderId="2" applyAlignment="1" pivotButton="0" quotePrefix="0" xfId="0">
      <alignment horizontal="center" vertical="center"/>
    </xf>
    <xf numFmtId="0" fontId="2" fillId="0" borderId="2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3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right" vertical="center"/>
    </xf>
    <xf numFmtId="3" fontId="2" fillId="0" borderId="2" pivotButton="0" quotePrefix="0" xfId="0"/>
    <xf numFmtId="167" fontId="2" fillId="0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right" vertical="center"/>
    </xf>
    <xf numFmtId="3" fontId="4" fillId="2" borderId="2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7" customWidth="1" min="3" max="3"/>
    <col width="11" customWidth="1" min="4" max="4"/>
    <col width="10" customWidth="1" min="5" max="5"/>
    <col width="14" customWidth="1" min="6" max="6"/>
  </cols>
  <sheetData>
    <row r="1" ht="40" customHeight="1">
      <c r="A1" s="1" t="inlineStr">
        <is>
          <t>請求書</t>
        </is>
      </c>
    </row>
    <row r="3">
      <c r="A3" s="2" t="inlineStr">
        <is>
          <t>株式会社サンプル商事　御中</t>
        </is>
      </c>
      <c r="B3" s="3" t="n"/>
      <c r="C3" s="3" t="n"/>
      <c r="E3" s="4" t="inlineStr">
        <is>
          <t>請求日</t>
        </is>
      </c>
      <c r="F3" s="5" t="n">
        <v>46326</v>
      </c>
    </row>
    <row r="4">
      <c r="E4" s="4" t="inlineStr">
        <is>
          <t>請求番号</t>
        </is>
      </c>
      <c r="F4" s="4" t="inlineStr">
        <is>
          <t>2026-1031</t>
        </is>
      </c>
    </row>
    <row r="6">
      <c r="A6" s="6" t="inlineStr">
        <is>
          <t>下記のとおりご請求申し上げます。</t>
        </is>
      </c>
      <c r="D6" s="7" t="inlineStr">
        <is>
          <t>（あなたの会社名）</t>
        </is>
      </c>
    </row>
    <row r="7">
      <c r="D7" s="8" t="inlineStr">
        <is>
          <t>〒000-0000　（住所）</t>
        </is>
      </c>
    </row>
    <row r="8">
      <c r="A8" s="9" t="inlineStr">
        <is>
          <t>ご請求金額（税込）</t>
        </is>
      </c>
      <c r="B8" s="10" t="n"/>
      <c r="D8" s="8" t="inlineStr">
        <is>
          <t>TEL 00-0000-0000</t>
        </is>
      </c>
    </row>
    <row r="9" ht="34" customHeight="1">
      <c r="A9" s="11">
        <f>F29</f>
        <v/>
      </c>
      <c r="B9" s="12" t="n"/>
      <c r="D9" s="13" t="inlineStr">
        <is>
          <t>登録番号：T0000000000000</t>
        </is>
      </c>
    </row>
    <row r="10">
      <c r="A10" s="14" t="inlineStr">
        <is>
          <t>お支払期限：2026/11/30</t>
        </is>
      </c>
    </row>
    <row r="11">
      <c r="A11" s="14" t="inlineStr">
        <is>
          <t>取引期間：2026年10月1日～10月31日</t>
        </is>
      </c>
    </row>
    <row r="12">
      <c r="A12" s="15" t="inlineStr">
        <is>
          <t>No</t>
        </is>
      </c>
      <c r="B12" s="15" t="inlineStr">
        <is>
          <t>品名</t>
        </is>
      </c>
      <c r="C12" s="15" t="inlineStr">
        <is>
          <t>数量</t>
        </is>
      </c>
      <c r="D12" s="15" t="inlineStr">
        <is>
          <t>単価</t>
        </is>
      </c>
      <c r="E12" s="15" t="inlineStr">
        <is>
          <t>税率</t>
        </is>
      </c>
      <c r="F12" s="15" t="inlineStr">
        <is>
          <t>金額</t>
        </is>
      </c>
    </row>
    <row r="13">
      <c r="A13" s="16" t="n">
        <v>1</v>
      </c>
      <c r="B13" s="12" t="inlineStr">
        <is>
          <t>コピー用紙A4（5箱）</t>
        </is>
      </c>
      <c r="C13" s="17" t="n">
        <v>5</v>
      </c>
      <c r="D13" s="18" t="n">
        <v>2800</v>
      </c>
      <c r="E13" s="19" t="n">
        <v>0.1</v>
      </c>
      <c r="F13" s="18">
        <f>IF(C13="","",C13*D13)</f>
        <v/>
      </c>
    </row>
    <row r="14">
      <c r="A14" s="16" t="n">
        <v>2</v>
      </c>
      <c r="B14" s="12" t="inlineStr">
        <is>
          <t>ボールペン（黒）</t>
        </is>
      </c>
      <c r="C14" s="17" t="n">
        <v>20</v>
      </c>
      <c r="D14" s="18" t="n">
        <v>120</v>
      </c>
      <c r="E14" s="19" t="n">
        <v>0.1</v>
      </c>
      <c r="F14" s="18">
        <f>IF(C14="","",C14*D14)</f>
        <v/>
      </c>
    </row>
    <row r="15">
      <c r="A15" s="16" t="n">
        <v>3</v>
      </c>
      <c r="B15" s="12" t="inlineStr">
        <is>
          <t>会議用弁当</t>
        </is>
      </c>
      <c r="C15" s="17" t="n">
        <v>10</v>
      </c>
      <c r="D15" s="18" t="n">
        <v>850</v>
      </c>
      <c r="E15" s="19" t="n">
        <v>0.08</v>
      </c>
      <c r="F15" s="18">
        <f>IF(C15="","",C15*D15)</f>
        <v/>
      </c>
    </row>
    <row r="16">
      <c r="A16" s="16" t="n">
        <v>4</v>
      </c>
      <c r="B16" s="12" t="inlineStr">
        <is>
          <t>お茶（ペットボトル）</t>
        </is>
      </c>
      <c r="C16" s="17" t="n">
        <v>10</v>
      </c>
      <c r="D16" s="18" t="n">
        <v>140</v>
      </c>
      <c r="E16" s="19" t="n">
        <v>0.08</v>
      </c>
      <c r="F16" s="18">
        <f>IF(C16="","",C16*D16)</f>
        <v/>
      </c>
    </row>
    <row r="17">
      <c r="A17" s="16" t="n">
        <v>5</v>
      </c>
      <c r="B17" s="12" t="n"/>
      <c r="C17" s="12" t="n"/>
      <c r="D17" s="18" t="n"/>
      <c r="E17" s="19" t="n"/>
      <c r="F17" s="18">
        <f>IF(C17="","",C17*D17)</f>
        <v/>
      </c>
    </row>
    <row r="18">
      <c r="A18" s="16" t="n">
        <v>6</v>
      </c>
      <c r="B18" s="12" t="n"/>
      <c r="C18" s="12" t="n"/>
      <c r="D18" s="18" t="n"/>
      <c r="E18" s="19" t="n"/>
      <c r="F18" s="18">
        <f>IF(C18="","",C18*D18)</f>
        <v/>
      </c>
    </row>
    <row r="19">
      <c r="A19" s="16" t="n">
        <v>7</v>
      </c>
      <c r="B19" s="12" t="n"/>
      <c r="C19" s="12" t="n"/>
      <c r="D19" s="18" t="n"/>
      <c r="E19" s="19" t="n"/>
      <c r="F19" s="18">
        <f>IF(C19="","",C19*D19)</f>
        <v/>
      </c>
    </row>
    <row r="20">
      <c r="A20" s="16" t="n">
        <v>8</v>
      </c>
      <c r="B20" s="12" t="n"/>
      <c r="C20" s="12" t="n"/>
      <c r="D20" s="18" t="n"/>
      <c r="E20" s="19" t="n"/>
      <c r="F20" s="18">
        <f>IF(C20="","",C20*D20)</f>
        <v/>
      </c>
    </row>
    <row r="21">
      <c r="A21" s="16" t="n">
        <v>9</v>
      </c>
      <c r="B21" s="12" t="n"/>
      <c r="C21" s="12" t="n"/>
      <c r="D21" s="18" t="n"/>
      <c r="E21" s="19" t="n"/>
      <c r="F21" s="18">
        <f>IF(C21="","",C21*D21)</f>
        <v/>
      </c>
    </row>
    <row r="22">
      <c r="A22" s="16" t="n">
        <v>10</v>
      </c>
      <c r="B22" s="12" t="n"/>
      <c r="C22" s="12" t="n"/>
      <c r="D22" s="18" t="n"/>
      <c r="E22" s="19" t="n"/>
      <c r="F22" s="18">
        <f>IF(C22="","",C22*D22)</f>
        <v/>
      </c>
    </row>
    <row r="24">
      <c r="A24" s="8" t="inlineStr">
        <is>
          <t>※は軽減税率（8%）の対象です。</t>
        </is>
      </c>
      <c r="D24" s="17" t="inlineStr">
        <is>
          <t>10%対象</t>
        </is>
      </c>
      <c r="E24" s="12" t="n"/>
      <c r="F24" s="18">
        <f>SUMIF($E$13:$E$22,0.1,$F$13:$F$22)</f>
        <v/>
      </c>
    </row>
    <row r="25">
      <c r="D25" s="17" t="inlineStr">
        <is>
          <t>消費税（10%）</t>
        </is>
      </c>
      <c r="E25" s="12" t="n"/>
      <c r="F25" s="18">
        <f>ROUNDDOWN(F24*0.1,0)</f>
        <v/>
      </c>
    </row>
    <row r="26">
      <c r="D26" s="17" t="inlineStr">
        <is>
          <t>8%対象</t>
        </is>
      </c>
      <c r="E26" s="12" t="n"/>
      <c r="F26" s="18">
        <f>SUMIF($E$13:$E$22,0.08,$F$13:$F$22)</f>
        <v/>
      </c>
    </row>
    <row r="27">
      <c r="D27" s="17" t="inlineStr">
        <is>
          <t>消費税（8%）</t>
        </is>
      </c>
      <c r="E27" s="12" t="n"/>
      <c r="F27" s="18">
        <f>ROUNDDOWN(F26*0.08,0)</f>
        <v/>
      </c>
    </row>
    <row r="29">
      <c r="D29" s="20" t="inlineStr">
        <is>
          <t>合計</t>
        </is>
      </c>
      <c r="E29" s="12" t="n"/>
      <c r="F29" s="21">
        <f>F24+F25+F26+F27</f>
        <v/>
      </c>
    </row>
    <row r="31">
      <c r="A31" s="14" t="inlineStr">
        <is>
          <t>振込先：（銀行名）（支店名）　普通　0000000　（口座名義）</t>
        </is>
      </c>
    </row>
    <row r="32">
      <c r="A32" s="22" t="inlineStr">
        <is>
          <t>恐れ入りますが、振込手数料はご負担ください。</t>
        </is>
      </c>
    </row>
  </sheetData>
  <mergeCells count="9">
    <mergeCell ref="D25:E25"/>
    <mergeCell ref="D24:E24"/>
    <mergeCell ref="A1:F1"/>
    <mergeCell ref="D27:E27"/>
    <mergeCell ref="D29:E29"/>
    <mergeCell ref="A3:C3"/>
    <mergeCell ref="D26:E26"/>
    <mergeCell ref="A9:B9"/>
    <mergeCell ref="A8:B8"/>
  </mergeCells>
  <dataValidations count="1">
    <dataValidation sqref="E13:E22" showDropDown="0" showInputMessage="0" showErrorMessage="1" allowBlank="1" type="list">
      <formula1>"10%,8%"</formula1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2026-10-20T18:08:45Z</dcterms:created>
  <dcterms:modified xmlns:dcterms="http://purl.org/dc/terms/" xmlns:xsi="http://www.w3.org/2001/XMLSchema-instance" xsi:type="dcterms:W3CDTF">2026-10-20T18:08:45Z</dcterms:modified>
</cp:coreProperties>
</file>