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58276880-BED2-4639-BA16-A91E3F8E5A9C}" xr6:coauthVersionLast="47" xr6:coauthVersionMax="47" xr10:uidLastSave="{00000000-0000-0000-0000-000000000000}"/>
  <bookViews>
    <workbookView xWindow="-10" yWindow="-20" windowWidth="15700" windowHeight="15200" xr2:uid="{00000000-000D-0000-FFFF-FFFF00000000}"/>
  </bookViews>
  <sheets>
    <sheet name="年間カレンダー" sheetId="1" r:id="rId1"/>
    <sheet name="祝日" sheetId="2" r:id="rId2"/>
  </sheets>
  <definedNames>
    <definedName name="_xlnm.Print_Area" localSheetId="0">年間カレンダー!$A$1:$W$38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7" i="1" l="1"/>
  <c r="V37" i="1"/>
  <c r="U37" i="1"/>
  <c r="T37" i="1"/>
  <c r="S37" i="1"/>
  <c r="R37" i="1"/>
  <c r="Q37" i="1"/>
  <c r="O37" i="1"/>
  <c r="N37" i="1"/>
  <c r="M37" i="1"/>
  <c r="L37" i="1"/>
  <c r="K37" i="1"/>
  <c r="J37" i="1"/>
  <c r="I37" i="1"/>
  <c r="G37" i="1"/>
  <c r="F37" i="1"/>
  <c r="E37" i="1"/>
  <c r="D37" i="1"/>
  <c r="C37" i="1"/>
  <c r="B37" i="1"/>
  <c r="A37" i="1"/>
  <c r="W36" i="1"/>
  <c r="V36" i="1"/>
  <c r="U36" i="1"/>
  <c r="T36" i="1"/>
  <c r="S36" i="1"/>
  <c r="R36" i="1"/>
  <c r="Q36" i="1"/>
  <c r="O36" i="1"/>
  <c r="N36" i="1"/>
  <c r="M36" i="1"/>
  <c r="L36" i="1"/>
  <c r="K36" i="1"/>
  <c r="J36" i="1"/>
  <c r="I36" i="1"/>
  <c r="G36" i="1"/>
  <c r="F36" i="1"/>
  <c r="E36" i="1"/>
  <c r="D36" i="1"/>
  <c r="C36" i="1"/>
  <c r="B36" i="1"/>
  <c r="A36" i="1"/>
  <c r="W35" i="1"/>
  <c r="V35" i="1"/>
  <c r="U35" i="1"/>
  <c r="T35" i="1"/>
  <c r="S35" i="1"/>
  <c r="R35" i="1"/>
  <c r="Q35" i="1"/>
  <c r="O35" i="1"/>
  <c r="N35" i="1"/>
  <c r="M35" i="1"/>
  <c r="L35" i="1"/>
  <c r="K35" i="1"/>
  <c r="J35" i="1"/>
  <c r="I35" i="1"/>
  <c r="G35" i="1"/>
  <c r="F35" i="1"/>
  <c r="E35" i="1"/>
  <c r="D35" i="1"/>
  <c r="C35" i="1"/>
  <c r="B35" i="1"/>
  <c r="A35" i="1"/>
  <c r="W34" i="1"/>
  <c r="V34" i="1"/>
  <c r="U34" i="1"/>
  <c r="T34" i="1"/>
  <c r="S34" i="1"/>
  <c r="R34" i="1"/>
  <c r="Q34" i="1"/>
  <c r="O34" i="1"/>
  <c r="N34" i="1"/>
  <c r="M34" i="1"/>
  <c r="L34" i="1"/>
  <c r="K34" i="1"/>
  <c r="J34" i="1"/>
  <c r="I34" i="1"/>
  <c r="G34" i="1"/>
  <c r="F34" i="1"/>
  <c r="E34" i="1"/>
  <c r="D34" i="1"/>
  <c r="C34" i="1"/>
  <c r="B34" i="1"/>
  <c r="A34" i="1"/>
  <c r="W33" i="1"/>
  <c r="V33" i="1"/>
  <c r="U33" i="1"/>
  <c r="T33" i="1"/>
  <c r="S33" i="1"/>
  <c r="R33" i="1"/>
  <c r="Q33" i="1"/>
  <c r="O33" i="1"/>
  <c r="N33" i="1"/>
  <c r="M33" i="1"/>
  <c r="L33" i="1"/>
  <c r="K33" i="1"/>
  <c r="J33" i="1"/>
  <c r="I33" i="1"/>
  <c r="G33" i="1"/>
  <c r="F33" i="1"/>
  <c r="E33" i="1"/>
  <c r="D33" i="1"/>
  <c r="C33" i="1"/>
  <c r="B33" i="1"/>
  <c r="A33" i="1"/>
  <c r="W32" i="1"/>
  <c r="V32" i="1"/>
  <c r="U32" i="1"/>
  <c r="T32" i="1"/>
  <c r="S32" i="1"/>
  <c r="R32" i="1"/>
  <c r="Q32" i="1"/>
  <c r="O32" i="1"/>
  <c r="N32" i="1"/>
  <c r="M32" i="1"/>
  <c r="L32" i="1"/>
  <c r="K32" i="1"/>
  <c r="J32" i="1"/>
  <c r="I32" i="1"/>
  <c r="G32" i="1"/>
  <c r="F32" i="1"/>
  <c r="E32" i="1"/>
  <c r="D32" i="1"/>
  <c r="C32" i="1"/>
  <c r="B32" i="1"/>
  <c r="A32" i="1"/>
  <c r="W28" i="1"/>
  <c r="V28" i="1"/>
  <c r="U28" i="1"/>
  <c r="T28" i="1"/>
  <c r="S28" i="1"/>
  <c r="R28" i="1"/>
  <c r="Q28" i="1"/>
  <c r="O28" i="1"/>
  <c r="N28" i="1"/>
  <c r="M28" i="1"/>
  <c r="L28" i="1"/>
  <c r="K28" i="1"/>
  <c r="J28" i="1"/>
  <c r="I28" i="1"/>
  <c r="G28" i="1"/>
  <c r="F28" i="1"/>
  <c r="E28" i="1"/>
  <c r="D28" i="1"/>
  <c r="C28" i="1"/>
  <c r="B28" i="1"/>
  <c r="A28" i="1"/>
  <c r="W27" i="1"/>
  <c r="V27" i="1"/>
  <c r="U27" i="1"/>
  <c r="T27" i="1"/>
  <c r="S27" i="1"/>
  <c r="R27" i="1"/>
  <c r="Q27" i="1"/>
  <c r="O27" i="1"/>
  <c r="N27" i="1"/>
  <c r="M27" i="1"/>
  <c r="L27" i="1"/>
  <c r="K27" i="1"/>
  <c r="J27" i="1"/>
  <c r="I27" i="1"/>
  <c r="G27" i="1"/>
  <c r="F27" i="1"/>
  <c r="E27" i="1"/>
  <c r="D27" i="1"/>
  <c r="C27" i="1"/>
  <c r="B27" i="1"/>
  <c r="A27" i="1"/>
  <c r="W26" i="1"/>
  <c r="V26" i="1"/>
  <c r="U26" i="1"/>
  <c r="T26" i="1"/>
  <c r="S26" i="1"/>
  <c r="R26" i="1"/>
  <c r="Q26" i="1"/>
  <c r="O26" i="1"/>
  <c r="N26" i="1"/>
  <c r="M26" i="1"/>
  <c r="L26" i="1"/>
  <c r="K26" i="1"/>
  <c r="J26" i="1"/>
  <c r="I26" i="1"/>
  <c r="G26" i="1"/>
  <c r="F26" i="1"/>
  <c r="E26" i="1"/>
  <c r="D26" i="1"/>
  <c r="C26" i="1"/>
  <c r="B26" i="1"/>
  <c r="A26" i="1"/>
  <c r="W25" i="1"/>
  <c r="V25" i="1"/>
  <c r="U25" i="1"/>
  <c r="T25" i="1"/>
  <c r="S25" i="1"/>
  <c r="R25" i="1"/>
  <c r="Q25" i="1"/>
  <c r="O25" i="1"/>
  <c r="N25" i="1"/>
  <c r="M25" i="1"/>
  <c r="L25" i="1"/>
  <c r="K25" i="1"/>
  <c r="J25" i="1"/>
  <c r="I25" i="1"/>
  <c r="G25" i="1"/>
  <c r="F25" i="1"/>
  <c r="E25" i="1"/>
  <c r="D25" i="1"/>
  <c r="C25" i="1"/>
  <c r="B25" i="1"/>
  <c r="A25" i="1"/>
  <c r="W24" i="1"/>
  <c r="V24" i="1"/>
  <c r="U24" i="1"/>
  <c r="T24" i="1"/>
  <c r="S24" i="1"/>
  <c r="R24" i="1"/>
  <c r="Q24" i="1"/>
  <c r="O24" i="1"/>
  <c r="N24" i="1"/>
  <c r="M24" i="1"/>
  <c r="L24" i="1"/>
  <c r="K24" i="1"/>
  <c r="J24" i="1"/>
  <c r="I24" i="1"/>
  <c r="G24" i="1"/>
  <c r="F24" i="1"/>
  <c r="E24" i="1"/>
  <c r="D24" i="1"/>
  <c r="C24" i="1"/>
  <c r="B24" i="1"/>
  <c r="A24" i="1"/>
  <c r="W23" i="1"/>
  <c r="V23" i="1"/>
  <c r="U23" i="1"/>
  <c r="T23" i="1"/>
  <c r="S23" i="1"/>
  <c r="R23" i="1"/>
  <c r="Q23" i="1"/>
  <c r="O23" i="1"/>
  <c r="N23" i="1"/>
  <c r="M23" i="1"/>
  <c r="L23" i="1"/>
  <c r="K23" i="1"/>
  <c r="J23" i="1"/>
  <c r="I23" i="1"/>
  <c r="G23" i="1"/>
  <c r="F23" i="1"/>
  <c r="E23" i="1"/>
  <c r="D23" i="1"/>
  <c r="C23" i="1"/>
  <c r="B23" i="1"/>
  <c r="A23" i="1"/>
  <c r="W19" i="1"/>
  <c r="V19" i="1"/>
  <c r="U19" i="1"/>
  <c r="T19" i="1"/>
  <c r="S19" i="1"/>
  <c r="R19" i="1"/>
  <c r="Q19" i="1"/>
  <c r="O19" i="1"/>
  <c r="N19" i="1"/>
  <c r="M19" i="1"/>
  <c r="L19" i="1"/>
  <c r="K19" i="1"/>
  <c r="J19" i="1"/>
  <c r="I19" i="1"/>
  <c r="G19" i="1"/>
  <c r="F19" i="1"/>
  <c r="E19" i="1"/>
  <c r="D19" i="1"/>
  <c r="C19" i="1"/>
  <c r="B19" i="1"/>
  <c r="A19" i="1"/>
  <c r="W18" i="1"/>
  <c r="V18" i="1"/>
  <c r="U18" i="1"/>
  <c r="T18" i="1"/>
  <c r="S18" i="1"/>
  <c r="R18" i="1"/>
  <c r="Q18" i="1"/>
  <c r="O18" i="1"/>
  <c r="N18" i="1"/>
  <c r="M18" i="1"/>
  <c r="L18" i="1"/>
  <c r="K18" i="1"/>
  <c r="J18" i="1"/>
  <c r="I18" i="1"/>
  <c r="G18" i="1"/>
  <c r="F18" i="1"/>
  <c r="E18" i="1"/>
  <c r="D18" i="1"/>
  <c r="C18" i="1"/>
  <c r="B18" i="1"/>
  <c r="A18" i="1"/>
  <c r="W17" i="1"/>
  <c r="V17" i="1"/>
  <c r="U17" i="1"/>
  <c r="T17" i="1"/>
  <c r="S17" i="1"/>
  <c r="R17" i="1"/>
  <c r="Q17" i="1"/>
  <c r="O17" i="1"/>
  <c r="N17" i="1"/>
  <c r="M17" i="1"/>
  <c r="L17" i="1"/>
  <c r="K17" i="1"/>
  <c r="J17" i="1"/>
  <c r="I17" i="1"/>
  <c r="G17" i="1"/>
  <c r="F17" i="1"/>
  <c r="E17" i="1"/>
  <c r="D17" i="1"/>
  <c r="C17" i="1"/>
  <c r="B17" i="1"/>
  <c r="A17" i="1"/>
  <c r="W16" i="1"/>
  <c r="V16" i="1"/>
  <c r="U16" i="1"/>
  <c r="T16" i="1"/>
  <c r="S16" i="1"/>
  <c r="R16" i="1"/>
  <c r="Q16" i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  <c r="A16" i="1"/>
  <c r="W15" i="1"/>
  <c r="V15" i="1"/>
  <c r="U15" i="1"/>
  <c r="T15" i="1"/>
  <c r="S15" i="1"/>
  <c r="R15" i="1"/>
  <c r="Q15" i="1"/>
  <c r="O15" i="1"/>
  <c r="N15" i="1"/>
  <c r="M15" i="1"/>
  <c r="L15" i="1"/>
  <c r="K15" i="1"/>
  <c r="J15" i="1"/>
  <c r="I15" i="1"/>
  <c r="G15" i="1"/>
  <c r="F15" i="1"/>
  <c r="E15" i="1"/>
  <c r="D15" i="1"/>
  <c r="C15" i="1"/>
  <c r="B15" i="1"/>
  <c r="A15" i="1"/>
  <c r="W14" i="1"/>
  <c r="V14" i="1"/>
  <c r="U14" i="1"/>
  <c r="T14" i="1"/>
  <c r="S14" i="1"/>
  <c r="R14" i="1"/>
  <c r="Q14" i="1"/>
  <c r="O14" i="1"/>
  <c r="N14" i="1"/>
  <c r="M14" i="1"/>
  <c r="L14" i="1"/>
  <c r="K14" i="1"/>
  <c r="J14" i="1"/>
  <c r="I14" i="1"/>
  <c r="G14" i="1"/>
  <c r="F14" i="1"/>
  <c r="E14" i="1"/>
  <c r="D14" i="1"/>
  <c r="C14" i="1"/>
  <c r="B14" i="1"/>
  <c r="A14" i="1"/>
  <c r="W10" i="1"/>
  <c r="V10" i="1"/>
  <c r="U10" i="1"/>
  <c r="T10" i="1"/>
  <c r="S10" i="1"/>
  <c r="R10" i="1"/>
  <c r="Q10" i="1"/>
  <c r="O10" i="1"/>
  <c r="N10" i="1"/>
  <c r="M10" i="1"/>
  <c r="L10" i="1"/>
  <c r="K10" i="1"/>
  <c r="J10" i="1"/>
  <c r="I10" i="1"/>
  <c r="G10" i="1"/>
  <c r="F10" i="1"/>
  <c r="E10" i="1"/>
  <c r="D10" i="1"/>
  <c r="C10" i="1"/>
  <c r="B10" i="1"/>
  <c r="A10" i="1"/>
  <c r="W9" i="1"/>
  <c r="V9" i="1"/>
  <c r="U9" i="1"/>
  <c r="T9" i="1"/>
  <c r="S9" i="1"/>
  <c r="R9" i="1"/>
  <c r="Q9" i="1"/>
  <c r="O9" i="1"/>
  <c r="N9" i="1"/>
  <c r="M9" i="1"/>
  <c r="L9" i="1"/>
  <c r="K9" i="1"/>
  <c r="J9" i="1"/>
  <c r="I9" i="1"/>
  <c r="G9" i="1"/>
  <c r="F9" i="1"/>
  <c r="E9" i="1"/>
  <c r="D9" i="1"/>
  <c r="C9" i="1"/>
  <c r="B9" i="1"/>
  <c r="A9" i="1"/>
  <c r="W8" i="1"/>
  <c r="V8" i="1"/>
  <c r="U8" i="1"/>
  <c r="T8" i="1"/>
  <c r="S8" i="1"/>
  <c r="R8" i="1"/>
  <c r="Q8" i="1"/>
  <c r="O8" i="1"/>
  <c r="N8" i="1"/>
  <c r="M8" i="1"/>
  <c r="L8" i="1"/>
  <c r="K8" i="1"/>
  <c r="J8" i="1"/>
  <c r="I8" i="1"/>
  <c r="G8" i="1"/>
  <c r="F8" i="1"/>
  <c r="E8" i="1"/>
  <c r="D8" i="1"/>
  <c r="C8" i="1"/>
  <c r="B8" i="1"/>
  <c r="A8" i="1"/>
  <c r="W7" i="1"/>
  <c r="V7" i="1"/>
  <c r="U7" i="1"/>
  <c r="T7" i="1"/>
  <c r="S7" i="1"/>
  <c r="R7" i="1"/>
  <c r="Q7" i="1"/>
  <c r="O7" i="1"/>
  <c r="N7" i="1"/>
  <c r="M7" i="1"/>
  <c r="L7" i="1"/>
  <c r="K7" i="1"/>
  <c r="J7" i="1"/>
  <c r="I7" i="1"/>
  <c r="G7" i="1"/>
  <c r="F7" i="1"/>
  <c r="E7" i="1"/>
  <c r="D7" i="1"/>
  <c r="C7" i="1"/>
  <c r="B7" i="1"/>
  <c r="A7" i="1"/>
  <c r="W6" i="1"/>
  <c r="V6" i="1"/>
  <c r="U6" i="1"/>
  <c r="T6" i="1"/>
  <c r="S6" i="1"/>
  <c r="R6" i="1"/>
  <c r="Q6" i="1"/>
  <c r="O6" i="1"/>
  <c r="N6" i="1"/>
  <c r="M6" i="1"/>
  <c r="L6" i="1"/>
  <c r="K6" i="1"/>
  <c r="J6" i="1"/>
  <c r="I6" i="1"/>
  <c r="G6" i="1"/>
  <c r="F6" i="1"/>
  <c r="E6" i="1"/>
  <c r="D6" i="1"/>
  <c r="C6" i="1"/>
  <c r="B6" i="1"/>
  <c r="A6" i="1"/>
  <c r="W5" i="1"/>
  <c r="V5" i="1"/>
  <c r="U5" i="1"/>
  <c r="T5" i="1"/>
  <c r="S5" i="1"/>
  <c r="R5" i="1"/>
  <c r="Q5" i="1"/>
  <c r="O5" i="1"/>
  <c r="N5" i="1"/>
  <c r="M5" i="1"/>
  <c r="L5" i="1"/>
  <c r="K5" i="1"/>
  <c r="J5" i="1"/>
  <c r="I5" i="1"/>
  <c r="G5" i="1"/>
  <c r="F5" i="1"/>
  <c r="E5" i="1"/>
  <c r="D5" i="1"/>
  <c r="C5" i="1"/>
  <c r="B5" i="1"/>
  <c r="A5" i="1"/>
</calcChain>
</file>

<file path=xl/sharedStrings.xml><?xml version="1.0" encoding="utf-8"?>
<sst xmlns="http://schemas.openxmlformats.org/spreadsheetml/2006/main" count="177" uniqueCount="42">
  <si>
    <t>年間カレンダー</t>
  </si>
  <si>
    <t>年</t>
  </si>
  <si>
    <t>← 年を変えると、12か月分が切り替わります</t>
  </si>
  <si>
    <t>1月</t>
  </si>
  <si>
    <t>2月</t>
  </si>
  <si>
    <t>3月</t>
  </si>
  <si>
    <t>日</t>
  </si>
  <si>
    <t>月</t>
  </si>
  <si>
    <t>火</t>
  </si>
  <si>
    <t>水</t>
  </si>
  <si>
    <t>木</t>
  </si>
  <si>
    <t>金</t>
  </si>
  <si>
    <t>土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</si>
  <si>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</si>
  <si>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</si>
  <si>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</si>
  <si>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</si>
  <si>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</si>
  <si>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</si>
  <si>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</si>
  <si>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</si>
  <si>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</si>
  <si>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日付</t>
  </si>
  <si>
    <t>祝日名</t>
  </si>
  <si>
    <t>元日</t>
  </si>
  <si>
    <t>成人の日</t>
  </si>
  <si>
    <t>建国記念の日</t>
  </si>
  <si>
    <t>休日</t>
  </si>
  <si>
    <t>天皇誕生日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</si>
  <si>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</si>
  <si>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</si>
  <si>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</si>
  <si>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</si>
  <si>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</si>
  <si>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</si>
  <si>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</si>
  <si>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</si>
  <si>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</si>
  <si>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</si>
  <si>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</si>
  <si>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</si>
  <si>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※内閣府「国民の祝日」（2027年まで公表分）。新しい年の祝日は、この下に追加してください。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</si>
</sst>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13">
    <font>
      <sz val="11"/>
      <color theme="1"/>
      <name val="ＭＳ Ｐゴシック"/>
      <family val="2"/>
      <scheme val="minor"/>
    </font>
    <font>
      <b/>
      <sz val="16"/>
      <color rgb="FF217346"/>
      <name val="Yu Gothic"/>
      <family val="3"/>
      <charset val="128"/>
    </font>
    <font>
      <b/>
      <sz val="16"/>
      <name val="Yu Gothic"/>
      <family val="3"/>
      <charset val="128"/>
    </font>
    <font>
      <sz val="10"/>
      <color rgb="FF808080"/>
      <name val="Yu Gothic"/>
      <family val="3"/>
      <charset val="128"/>
    </font>
    <font>
      <b/>
      <sz val="12"/>
      <color rgb="FF217346"/>
      <name val="Yu Gothic"/>
      <family val="3"/>
      <charset val="128"/>
    </font>
    <font>
      <b/>
      <sz val="9"/>
      <color rgb="FFC00000"/>
      <name val="Yu Gothic"/>
      <family val="3"/>
      <charset val="128"/>
    </font>
    <font>
      <b/>
      <sz val="9"/>
      <color rgb="FF595959"/>
      <name val="Yu Gothic"/>
      <family val="3"/>
      <charset val="128"/>
    </font>
    <font>
      <b/>
      <sz val="9"/>
      <color rgb="FF2F5597"/>
      <name val="Yu Gothic"/>
      <family val="3"/>
      <charset val="128"/>
    </font>
    <font>
      <sz val="10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sz val="11"/>
      <name val="Yu Gothic"/>
      <family val="3"/>
      <charset val="128"/>
    </font>
    <font>
      <sz val="9"/>
      <color rgb="FF808080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</fills>
  <borders count="2">
    <border>
      <left/>
      <right/>
      <top/>
      <bottom/>
      <diagonal/>
    </border>
    <border>
      <left/>
      <right/>
      <top/>
      <bottom style="thin">
        <color rgb="FF21734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76" fontId="8" fillId="0" borderId="0" xfId="0" applyNumberFormat="1" applyFont="1" applyAlignment="1">
      <alignment horizontal="center"/>
    </xf>
    <xf numFmtId="0" fontId="9" fillId="3" borderId="0" xfId="0" applyFont="1" applyFill="1"/>
    <xf numFmtId="14" fontId="10" fillId="0" borderId="0" xfId="0" applyNumberFormat="1" applyFont="1"/>
    <xf numFmtId="0" fontId="10" fillId="0" borderId="0" xfId="0" applyFont="1"/>
    <xf numFmtId="0" fontId="11" fillId="0" borderId="0" xfId="0" applyFont="1"/>
    <xf numFmtId="0" fontId="2" fillId="2" borderId="0" xfId="0" applyFont="1" applyFill="1" applyAlignment="1">
      <alignment horizontal="center"/>
    </xf>
    <xf numFmtId="0" fontId="0" fillId="0" borderId="0" xfId="0"/>
  </cellXfs>
  <cellStyles count="1">
    <cellStyle name="標準" xfId="0" builtinId="0"/>
  </cellStyles>
  <dxfs count="48">
    <dxf>
      <font>
        <color rgb="FF2F5597"/>
      </font>
    </dxf>
    <dxf>
      <font>
        <color rgb="FFC00000"/>
      </font>
    </dxf>
    <dxf>
      <font>
        <b/>
        <color rgb="FFC00000"/>
      </font>
      <fill>
        <patternFill patternType="solid">
          <bgColor rgb="FFFCE4E4"/>
        </patternFill>
      </fill>
    </dxf>
    <dxf>
      <font>
        <color rgb="FFFFFFFF"/>
      </font>
    </dxf>
    <dxf>
      <font>
        <color rgb="FF2F5597"/>
      </font>
    </dxf>
    <dxf>
      <font>
        <color rgb="FFC00000"/>
      </font>
    </dxf>
    <dxf>
      <font>
        <b/>
        <color rgb="FFC00000"/>
      </font>
      <fill>
        <patternFill patternType="solid">
          <bgColor rgb="FFFCE4E4"/>
        </patternFill>
      </fill>
    </dxf>
    <dxf>
      <font>
        <color rgb="FFFFFFFF"/>
      </font>
    </dxf>
    <dxf>
      <font>
        <color rgb="FFFFFFFF"/>
      </font>
    </dxf>
    <dxf>
      <font>
        <b/>
        <color rgb="FFC00000"/>
      </font>
      <fill>
        <patternFill patternType="solid">
          <bgColor rgb="FFFCE4E4"/>
        </patternFill>
      </fill>
    </dxf>
    <dxf>
      <font>
        <color rgb="FFC00000"/>
      </font>
    </dxf>
    <dxf>
      <font>
        <color rgb="FF2F5597"/>
      </font>
    </dxf>
    <dxf>
      <font>
        <b/>
        <color rgb="FFC00000"/>
      </font>
      <fill>
        <patternFill patternType="solid">
          <bgColor rgb="FFFCE4E4"/>
        </patternFill>
      </fill>
    </dxf>
    <dxf>
      <font>
        <color rgb="FFC00000"/>
      </font>
    </dxf>
    <dxf>
      <font>
        <color rgb="FF2F5597"/>
      </font>
    </dxf>
    <dxf>
      <font>
        <color rgb="FFFFFFFF"/>
      </font>
    </dxf>
    <dxf>
      <font>
        <color rgb="FF2F5597"/>
      </font>
    </dxf>
    <dxf>
      <font>
        <color rgb="FFC00000"/>
      </font>
    </dxf>
    <dxf>
      <font>
        <color rgb="FFFFFFFF"/>
      </font>
    </dxf>
    <dxf>
      <font>
        <b/>
        <color rgb="FFC00000"/>
      </font>
      <fill>
        <patternFill patternType="solid">
          <bgColor rgb="FFFCE4E4"/>
        </patternFill>
      </fill>
    </dxf>
    <dxf>
      <font>
        <color rgb="FF2F5597"/>
      </font>
    </dxf>
    <dxf>
      <font>
        <color rgb="FFC00000"/>
      </font>
    </dxf>
    <dxf>
      <font>
        <b/>
        <color rgb="FFC00000"/>
      </font>
      <fill>
        <patternFill patternType="solid">
          <bgColor rgb="FFFCE4E4"/>
        </patternFill>
      </fill>
    </dxf>
    <dxf>
      <font>
        <color rgb="FFFFFFFF"/>
      </font>
    </dxf>
    <dxf>
      <font>
        <color rgb="FF2F5597"/>
      </font>
    </dxf>
    <dxf>
      <font>
        <b/>
        <color rgb="FFC00000"/>
      </font>
      <fill>
        <patternFill patternType="solid">
          <bgColor rgb="FFFCE4E4"/>
        </patternFill>
      </fill>
    </dxf>
    <dxf>
      <font>
        <color rgb="FFFFFFFF"/>
      </font>
    </dxf>
    <dxf>
      <font>
        <color rgb="FFC00000"/>
      </font>
    </dxf>
    <dxf>
      <font>
        <color rgb="FFC00000"/>
      </font>
    </dxf>
    <dxf>
      <font>
        <color rgb="FF2F5597"/>
      </font>
    </dxf>
    <dxf>
      <font>
        <b/>
        <color rgb="FFC00000"/>
      </font>
      <fill>
        <patternFill patternType="solid">
          <bgColor rgb="FFFCE4E4"/>
        </patternFill>
      </fill>
    </dxf>
    <dxf>
      <font>
        <color rgb="FFFFFFFF"/>
      </font>
    </dxf>
    <dxf>
      <font>
        <b/>
        <color rgb="FFC00000"/>
      </font>
      <fill>
        <patternFill patternType="solid">
          <bgColor rgb="FFFCE4E4"/>
        </patternFill>
      </fill>
    </dxf>
    <dxf>
      <font>
        <color rgb="FFC00000"/>
      </font>
    </dxf>
    <dxf>
      <font>
        <color rgb="FF2F5597"/>
      </font>
    </dxf>
    <dxf>
      <font>
        <color rgb="FFFFFFFF"/>
      </font>
    </dxf>
    <dxf>
      <font>
        <b/>
        <color rgb="FFC00000"/>
      </font>
      <fill>
        <patternFill patternType="solid">
          <bgColor rgb="FFFCE4E4"/>
        </patternFill>
      </fill>
    </dxf>
    <dxf>
      <font>
        <color rgb="FFFFFFFF"/>
      </font>
    </dxf>
    <dxf>
      <font>
        <color rgb="FFC00000"/>
      </font>
    </dxf>
    <dxf>
      <font>
        <color rgb="FF2F5597"/>
      </font>
    </dxf>
    <dxf>
      <font>
        <color rgb="FF2F5597"/>
      </font>
    </dxf>
    <dxf>
      <font>
        <color rgb="FFC00000"/>
      </font>
    </dxf>
    <dxf>
      <font>
        <b/>
        <color rgb="FFC00000"/>
      </font>
      <fill>
        <patternFill patternType="solid">
          <bgColor rgb="FFFCE4E4"/>
        </patternFill>
      </fill>
    </dxf>
    <dxf>
      <font>
        <color rgb="FFFFFFFF"/>
      </font>
    </dxf>
    <dxf>
      <font>
        <color rgb="FF2F5597"/>
      </font>
    </dxf>
    <dxf>
      <font>
        <color rgb="FFC00000"/>
      </font>
    </dxf>
    <dxf>
      <font>
        <b/>
        <color rgb="FFC00000"/>
      </font>
      <fill>
        <patternFill patternType="solid">
          <bgColor rgb="FFFCE4E4"/>
        </patternFill>
      </fill>
    </dxf>
    <dxf>
      <font>
        <color rgb="FFFFFFFF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9"/>
  <sheetViews>
    <sheetView tabSelected="1" zoomScaleNormal="100" workbookViewId="0">
      <selection activeCell="I1" sqref="I1:J1"/>
    </sheetView>
  </sheetViews>
  <sheetFormatPr defaultRowHeight="13"/>
  <cols>
    <col min="1" max="7" width="4.1796875" customWidth="1"/>
    <col min="8" max="8" width="2" customWidth="1"/>
    <col min="9" max="15" width="4.1796875" customWidth="1"/>
    <col min="16" max="16" width="2" customWidth="1"/>
    <col min="17" max="23" width="4.1796875" customWidth="1"/>
  </cols>
  <sheetData>
    <row r="1" spans="1:23" ht="26.5">
      <c r="A1" s="1" t="s">
        <v>0</v>
      </c>
      <c r="I1" s="13">
        <v>2026</v>
      </c>
      <c r="J1" s="14"/>
      <c r="K1" s="2" t="s">
        <v>1</v>
      </c>
      <c r="M1" s="3" t="s">
        <v>2</v>
      </c>
    </row>
    <row r="3" spans="1:23" ht="17" customHeight="1">
      <c r="A3" s="4" t="s">
        <v>3</v>
      </c>
      <c r="I3" s="4" t="s">
        <v>4</v>
      </c>
      <c r="Q3" s="4" t="s">
        <v>5</v>
      </c>
    </row>
    <row r="4" spans="1:23" ht="17" customHeight="1">
      <c r="A4" s="5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7" t="s">
        <v>12</v>
      </c>
      <c r="I4" s="5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6" t="s">
        <v>11</v>
      </c>
      <c r="O4" s="7" t="s">
        <v>12</v>
      </c>
      <c r="Q4" s="5" t="s">
        <v>6</v>
      </c>
      <c r="R4" s="6" t="s">
        <v>7</v>
      </c>
      <c r="S4" s="6" t="s">
        <v>8</v>
      </c>
      <c r="T4" s="6" t="s">
        <v>9</v>
      </c>
      <c r="U4" s="6" t="s">
        <v>10</v>
      </c>
      <c r="V4" s="6" t="s">
        <v>11</v>
      </c>
      <c r="W4" s="7" t="s">
        <v>12</v>
      </c>
    </row>
    <row r="5" spans="1:23" ht="17" customHeight="1">
      <c r="A5" s="8">
        <f t="shared" ref="A5:G10" si="0">DATE($I$1,1,1)-WEEKDAY(DATE($I$1,1,1))+1+(ROW()-5)*7+(COLUMN()-1)</f>
        <v>46019</v>
      </c>
      <c r="B5" s="8">
        <f t="shared" si="0"/>
        <v>46020</v>
      </c>
      <c r="C5" s="8">
        <f t="shared" si="0"/>
        <v>46021</v>
      </c>
      <c r="D5" s="8">
        <f t="shared" si="0"/>
        <v>46022</v>
      </c>
      <c r="E5" s="8">
        <f t="shared" si="0"/>
        <v>46023</v>
      </c>
      <c r="F5" s="8">
        <f t="shared" si="0"/>
        <v>46024</v>
      </c>
      <c r="G5" s="8">
        <f t="shared" si="0"/>
        <v>46025</v>
      </c>
      <c r="I5" s="8">
        <f t="shared" ref="I5:O10" si="1">DATE($I$1,2,1)-WEEKDAY(DATE($I$1,2,1))+1+(ROW()-5)*7+(COLUMN()-9)</f>
        <v>46054</v>
      </c>
      <c r="J5" s="8">
        <f t="shared" si="1"/>
        <v>46055</v>
      </c>
      <c r="K5" s="8">
        <f t="shared" si="1"/>
        <v>46056</v>
      </c>
      <c r="L5" s="8">
        <f t="shared" si="1"/>
        <v>46057</v>
      </c>
      <c r="M5" s="8">
        <f t="shared" si="1"/>
        <v>46058</v>
      </c>
      <c r="N5" s="8">
        <f t="shared" si="1"/>
        <v>46059</v>
      </c>
      <c r="O5" s="8">
        <f t="shared" si="1"/>
        <v>46060</v>
      </c>
      <c r="Q5" s="8">
        <f t="shared" ref="Q5:W10" si="2">DATE($I$1,3,1)-WEEKDAY(DATE($I$1,3,1))+1+(ROW()-5)*7+(COLUMN()-17)</f>
        <v>46082</v>
      </c>
      <c r="R5" s="8">
        <f t="shared" si="2"/>
        <v>46083</v>
      </c>
      <c r="S5" s="8">
        <f t="shared" si="2"/>
        <v>46084</v>
      </c>
      <c r="T5" s="8">
        <f t="shared" si="2"/>
        <v>46085</v>
      </c>
      <c r="U5" s="8">
        <f t="shared" si="2"/>
        <v>46086</v>
      </c>
      <c r="V5" s="8">
        <f t="shared" si="2"/>
        <v>46087</v>
      </c>
      <c r="W5" s="8">
        <f t="shared" si="2"/>
        <v>46088</v>
      </c>
    </row>
    <row r="6" spans="1:23" ht="17" customHeight="1">
      <c r="A6" s="8">
        <f t="shared" si="0"/>
        <v>46026</v>
      </c>
      <c r="B6" s="8">
        <f t="shared" si="0"/>
        <v>46027</v>
      </c>
      <c r="C6" s="8">
        <f t="shared" si="0"/>
        <v>46028</v>
      </c>
      <c r="D6" s="8">
        <f t="shared" si="0"/>
        <v>46029</v>
      </c>
      <c r="E6" s="8">
        <f t="shared" si="0"/>
        <v>46030</v>
      </c>
      <c r="F6" s="8">
        <f t="shared" si="0"/>
        <v>46031</v>
      </c>
      <c r="G6" s="8">
        <f t="shared" si="0"/>
        <v>46032</v>
      </c>
      <c r="I6" s="8">
        <f t="shared" si="1"/>
        <v>46061</v>
      </c>
      <c r="J6" s="8">
        <f t="shared" si="1"/>
        <v>46062</v>
      </c>
      <c r="K6" s="8">
        <f t="shared" si="1"/>
        <v>46063</v>
      </c>
      <c r="L6" s="8">
        <f t="shared" si="1"/>
        <v>46064</v>
      </c>
      <c r="M6" s="8">
        <f t="shared" si="1"/>
        <v>46065</v>
      </c>
      <c r="N6" s="8">
        <f t="shared" si="1"/>
        <v>46066</v>
      </c>
      <c r="O6" s="8">
        <f t="shared" si="1"/>
        <v>46067</v>
      </c>
      <c r="Q6" s="8">
        <f t="shared" si="2"/>
        <v>46089</v>
      </c>
      <c r="R6" s="8">
        <f t="shared" si="2"/>
        <v>46090</v>
      </c>
      <c r="S6" s="8">
        <f t="shared" si="2"/>
        <v>46091</v>
      </c>
      <c r="T6" s="8">
        <f t="shared" si="2"/>
        <v>46092</v>
      </c>
      <c r="U6" s="8">
        <f t="shared" si="2"/>
        <v>46093</v>
      </c>
      <c r="V6" s="8">
        <f t="shared" si="2"/>
        <v>46094</v>
      </c>
      <c r="W6" s="8">
        <f t="shared" si="2"/>
        <v>46095</v>
      </c>
    </row>
    <row r="7" spans="1:23" ht="17" customHeight="1">
      <c r="A7" s="8">
        <f t="shared" si="0"/>
        <v>46033</v>
      </c>
      <c r="B7" s="8">
        <f t="shared" si="0"/>
        <v>46034</v>
      </c>
      <c r="C7" s="8">
        <f t="shared" si="0"/>
        <v>46035</v>
      </c>
      <c r="D7" s="8">
        <f t="shared" si="0"/>
        <v>46036</v>
      </c>
      <c r="E7" s="8">
        <f t="shared" si="0"/>
        <v>46037</v>
      </c>
      <c r="F7" s="8">
        <f t="shared" si="0"/>
        <v>46038</v>
      </c>
      <c r="G7" s="8">
        <f t="shared" si="0"/>
        <v>46039</v>
      </c>
      <c r="I7" s="8">
        <f t="shared" si="1"/>
        <v>46068</v>
      </c>
      <c r="J7" s="8">
        <f t="shared" si="1"/>
        <v>46069</v>
      </c>
      <c r="K7" s="8">
        <f t="shared" si="1"/>
        <v>46070</v>
      </c>
      <c r="L7" s="8">
        <f t="shared" si="1"/>
        <v>46071</v>
      </c>
      <c r="M7" s="8">
        <f t="shared" si="1"/>
        <v>46072</v>
      </c>
      <c r="N7" s="8">
        <f t="shared" si="1"/>
        <v>46073</v>
      </c>
      <c r="O7" s="8">
        <f t="shared" si="1"/>
        <v>46074</v>
      </c>
      <c r="Q7" s="8">
        <f t="shared" si="2"/>
        <v>46096</v>
      </c>
      <c r="R7" s="8">
        <f t="shared" si="2"/>
        <v>46097</v>
      </c>
      <c r="S7" s="8">
        <f t="shared" si="2"/>
        <v>46098</v>
      </c>
      <c r="T7" s="8">
        <f t="shared" si="2"/>
        <v>46099</v>
      </c>
      <c r="U7" s="8">
        <f t="shared" si="2"/>
        <v>46100</v>
      </c>
      <c r="V7" s="8">
        <f t="shared" si="2"/>
        <v>46101</v>
      </c>
      <c r="W7" s="8">
        <f t="shared" si="2"/>
        <v>46102</v>
      </c>
    </row>
    <row r="8" spans="1:23" ht="17" customHeight="1">
      <c r="A8" s="8">
        <f t="shared" si="0"/>
        <v>46040</v>
      </c>
      <c r="B8" s="8">
        <f t="shared" si="0"/>
        <v>46041</v>
      </c>
      <c r="C8" s="8">
        <f t="shared" si="0"/>
        <v>46042</v>
      </c>
      <c r="D8" s="8">
        <f t="shared" si="0"/>
        <v>46043</v>
      </c>
      <c r="E8" s="8">
        <f t="shared" si="0"/>
        <v>46044</v>
      </c>
      <c r="F8" s="8">
        <f t="shared" si="0"/>
        <v>46045</v>
      </c>
      <c r="G8" s="8">
        <f t="shared" si="0"/>
        <v>46046</v>
      </c>
      <c r="I8" s="8">
        <f t="shared" si="1"/>
        <v>46075</v>
      </c>
      <c r="J8" s="8">
        <f t="shared" si="1"/>
        <v>46076</v>
      </c>
      <c r="K8" s="8">
        <f t="shared" si="1"/>
        <v>46077</v>
      </c>
      <c r="L8" s="8">
        <f t="shared" si="1"/>
        <v>46078</v>
      </c>
      <c r="M8" s="8">
        <f t="shared" si="1"/>
        <v>46079</v>
      </c>
      <c r="N8" s="8">
        <f t="shared" si="1"/>
        <v>46080</v>
      </c>
      <c r="O8" s="8">
        <f t="shared" si="1"/>
        <v>46081</v>
      </c>
      <c r="Q8" s="8">
        <f t="shared" si="2"/>
        <v>46103</v>
      </c>
      <c r="R8" s="8">
        <f t="shared" si="2"/>
        <v>46104</v>
      </c>
      <c r="S8" s="8">
        <f t="shared" si="2"/>
        <v>46105</v>
      </c>
      <c r="T8" s="8">
        <f t="shared" si="2"/>
        <v>46106</v>
      </c>
      <c r="U8" s="8">
        <f t="shared" si="2"/>
        <v>46107</v>
      </c>
      <c r="V8" s="8">
        <f t="shared" si="2"/>
        <v>46108</v>
      </c>
      <c r="W8" s="8">
        <f t="shared" si="2"/>
        <v>46109</v>
      </c>
    </row>
    <row r="9" spans="1:23" ht="17" customHeight="1">
      <c r="A9" s="8">
        <f t="shared" si="0"/>
        <v>46047</v>
      </c>
      <c r="B9" s="8">
        <f t="shared" si="0"/>
        <v>46048</v>
      </c>
      <c r="C9" s="8">
        <f t="shared" si="0"/>
        <v>46049</v>
      </c>
      <c r="D9" s="8">
        <f t="shared" si="0"/>
        <v>46050</v>
      </c>
      <c r="E9" s="8">
        <f t="shared" si="0"/>
        <v>46051</v>
      </c>
      <c r="F9" s="8">
        <f t="shared" si="0"/>
        <v>46052</v>
      </c>
      <c r="G9" s="8">
        <f t="shared" si="0"/>
        <v>46053</v>
      </c>
      <c r="I9" s="8">
        <f t="shared" si="1"/>
        <v>46082</v>
      </c>
      <c r="J9" s="8">
        <f t="shared" si="1"/>
        <v>46083</v>
      </c>
      <c r="K9" s="8">
        <f t="shared" si="1"/>
        <v>46084</v>
      </c>
      <c r="L9" s="8">
        <f t="shared" si="1"/>
        <v>46085</v>
      </c>
      <c r="M9" s="8">
        <f t="shared" si="1"/>
        <v>46086</v>
      </c>
      <c r="N9" s="8">
        <f t="shared" si="1"/>
        <v>46087</v>
      </c>
      <c r="O9" s="8">
        <f t="shared" si="1"/>
        <v>46088</v>
      </c>
      <c r="Q9" s="8">
        <f t="shared" si="2"/>
        <v>46110</v>
      </c>
      <c r="R9" s="8">
        <f t="shared" si="2"/>
        <v>46111</v>
      </c>
      <c r="S9" s="8">
        <f t="shared" si="2"/>
        <v>46112</v>
      </c>
      <c r="T9" s="8">
        <f t="shared" si="2"/>
        <v>46113</v>
      </c>
      <c r="U9" s="8">
        <f t="shared" si="2"/>
        <v>46114</v>
      </c>
      <c r="V9" s="8">
        <f t="shared" si="2"/>
        <v>46115</v>
      </c>
      <c r="W9" s="8">
        <f t="shared" si="2"/>
        <v>46116</v>
      </c>
    </row>
    <row r="10" spans="1:23" ht="17" customHeight="1">
      <c r="A10" s="8">
        <f t="shared" si="0"/>
        <v>46054</v>
      </c>
      <c r="B10" s="8">
        <f t="shared" si="0"/>
        <v>46055</v>
      </c>
      <c r="C10" s="8">
        <f t="shared" si="0"/>
        <v>46056</v>
      </c>
      <c r="D10" s="8">
        <f t="shared" si="0"/>
        <v>46057</v>
      </c>
      <c r="E10" s="8">
        <f t="shared" si="0"/>
        <v>46058</v>
      </c>
      <c r="F10" s="8">
        <f t="shared" si="0"/>
        <v>46059</v>
      </c>
      <c r="G10" s="8">
        <f t="shared" si="0"/>
        <v>46060</v>
      </c>
      <c r="I10" s="8">
        <f t="shared" si="1"/>
        <v>46089</v>
      </c>
      <c r="J10" s="8">
        <f t="shared" si="1"/>
        <v>46090</v>
      </c>
      <c r="K10" s="8">
        <f t="shared" si="1"/>
        <v>46091</v>
      </c>
      <c r="L10" s="8">
        <f t="shared" si="1"/>
        <v>46092</v>
      </c>
      <c r="M10" s="8">
        <f t="shared" si="1"/>
        <v>46093</v>
      </c>
      <c r="N10" s="8">
        <f t="shared" si="1"/>
        <v>46094</v>
      </c>
      <c r="O10" s="8">
        <f t="shared" si="1"/>
        <v>46095</v>
      </c>
      <c r="Q10" s="8">
        <f t="shared" si="2"/>
        <v>46117</v>
      </c>
      <c r="R10" s="8">
        <f t="shared" si="2"/>
        <v>46118</v>
      </c>
      <c r="S10" s="8">
        <f t="shared" si="2"/>
        <v>46119</v>
      </c>
      <c r="T10" s="8">
        <f t="shared" si="2"/>
        <v>46120</v>
      </c>
      <c r="U10" s="8">
        <f t="shared" si="2"/>
        <v>46121</v>
      </c>
      <c r="V10" s="8">
        <f t="shared" si="2"/>
        <v>46122</v>
      </c>
      <c r="W10" s="8">
        <f t="shared" si="2"/>
        <v>46123</v>
      </c>
    </row>
    <row r="11" spans="1:23" ht="17" customHeight="1"/>
    <row r="12" spans="1:23" ht="17" customHeight="1">
      <c r="A12" s="4" t="s">
        <v>13</v>
      </c>
      <c r="I12" s="4" t="s">
        <v>14</v>
      </c>
      <c r="Q12" s="4" t="s">
        <v>15</v>
      </c>
    </row>
    <row r="13" spans="1:23" ht="17" customHeight="1">
      <c r="A13" s="5" t="s">
        <v>6</v>
      </c>
      <c r="B13" s="6" t="s">
        <v>7</v>
      </c>
      <c r="C13" s="6" t="s">
        <v>8</v>
      </c>
      <c r="D13" s="6" t="s">
        <v>9</v>
      </c>
      <c r="E13" s="6" t="s">
        <v>10</v>
      </c>
      <c r="F13" s="6" t="s">
        <v>11</v>
      </c>
      <c r="G13" s="7" t="s">
        <v>12</v>
      </c>
      <c r="I13" s="5" t="s">
        <v>6</v>
      </c>
      <c r="J13" s="6" t="s">
        <v>7</v>
      </c>
      <c r="K13" s="6" t="s">
        <v>8</v>
      </c>
      <c r="L13" s="6" t="s">
        <v>9</v>
      </c>
      <c r="M13" s="6" t="s">
        <v>10</v>
      </c>
      <c r="N13" s="6" t="s">
        <v>11</v>
      </c>
      <c r="O13" s="7" t="s">
        <v>12</v>
      </c>
      <c r="Q13" s="5" t="s">
        <v>6</v>
      </c>
      <c r="R13" s="6" t="s">
        <v>7</v>
      </c>
      <c r="S13" s="6" t="s">
        <v>8</v>
      </c>
      <c r="T13" s="6" t="s">
        <v>9</v>
      </c>
      <c r="U13" s="6" t="s">
        <v>10</v>
      </c>
      <c r="V13" s="6" t="s">
        <v>11</v>
      </c>
      <c r="W13" s="7" t="s">
        <v>12</v>
      </c>
    </row>
    <row r="14" spans="1:23" ht="17" customHeight="1">
      <c r="A14" s="8">
        <f t="shared" ref="A14:G19" si="3">DATE($I$1,4,1)-WEEKDAY(DATE($I$1,4,1))+1+(ROW()-14)*7+(COLUMN()-1)</f>
        <v>46110</v>
      </c>
      <c r="B14" s="8">
        <f t="shared" si="3"/>
        <v>46111</v>
      </c>
      <c r="C14" s="8">
        <f t="shared" si="3"/>
        <v>46112</v>
      </c>
      <c r="D14" s="8">
        <f t="shared" si="3"/>
        <v>46113</v>
      </c>
      <c r="E14" s="8">
        <f t="shared" si="3"/>
        <v>46114</v>
      </c>
      <c r="F14" s="8">
        <f t="shared" si="3"/>
        <v>46115</v>
      </c>
      <c r="G14" s="8">
        <f t="shared" si="3"/>
        <v>46116</v>
      </c>
      <c r="I14" s="8">
        <f t="shared" ref="I14:O19" si="4">DATE($I$1,5,1)-WEEKDAY(DATE($I$1,5,1))+1+(ROW()-14)*7+(COLUMN()-9)</f>
        <v>46138</v>
      </c>
      <c r="J14" s="8">
        <f t="shared" si="4"/>
        <v>46139</v>
      </c>
      <c r="K14" s="8">
        <f t="shared" si="4"/>
        <v>46140</v>
      </c>
      <c r="L14" s="8">
        <f t="shared" si="4"/>
        <v>46141</v>
      </c>
      <c r="M14" s="8">
        <f t="shared" si="4"/>
        <v>46142</v>
      </c>
      <c r="N14" s="8">
        <f t="shared" si="4"/>
        <v>46143</v>
      </c>
      <c r="O14" s="8">
        <f t="shared" si="4"/>
        <v>46144</v>
      </c>
      <c r="Q14" s="8">
        <f t="shared" ref="Q14:W19" si="5">DATE($I$1,6,1)-WEEKDAY(DATE($I$1,6,1))+1+(ROW()-14)*7+(COLUMN()-17)</f>
        <v>46173</v>
      </c>
      <c r="R14" s="8">
        <f t="shared" si="5"/>
        <v>46174</v>
      </c>
      <c r="S14" s="8">
        <f t="shared" si="5"/>
        <v>46175</v>
      </c>
      <c r="T14" s="8">
        <f t="shared" si="5"/>
        <v>46176</v>
      </c>
      <c r="U14" s="8">
        <f t="shared" si="5"/>
        <v>46177</v>
      </c>
      <c r="V14" s="8">
        <f t="shared" si="5"/>
        <v>46178</v>
      </c>
      <c r="W14" s="8">
        <f t="shared" si="5"/>
        <v>46179</v>
      </c>
    </row>
    <row r="15" spans="1:23" ht="17" customHeight="1">
      <c r="A15" s="8">
        <f t="shared" si="3"/>
        <v>46117</v>
      </c>
      <c r="B15" s="8">
        <f t="shared" si="3"/>
        <v>46118</v>
      </c>
      <c r="C15" s="8">
        <f t="shared" si="3"/>
        <v>46119</v>
      </c>
      <c r="D15" s="8">
        <f t="shared" si="3"/>
        <v>46120</v>
      </c>
      <c r="E15" s="8">
        <f t="shared" si="3"/>
        <v>46121</v>
      </c>
      <c r="F15" s="8">
        <f t="shared" si="3"/>
        <v>46122</v>
      </c>
      <c r="G15" s="8">
        <f t="shared" si="3"/>
        <v>46123</v>
      </c>
      <c r="I15" s="8">
        <f t="shared" si="4"/>
        <v>46145</v>
      </c>
      <c r="J15" s="8">
        <f t="shared" si="4"/>
        <v>46146</v>
      </c>
      <c r="K15" s="8">
        <f t="shared" si="4"/>
        <v>46147</v>
      </c>
      <c r="L15" s="8">
        <f t="shared" si="4"/>
        <v>46148</v>
      </c>
      <c r="M15" s="8">
        <f t="shared" si="4"/>
        <v>46149</v>
      </c>
      <c r="N15" s="8">
        <f t="shared" si="4"/>
        <v>46150</v>
      </c>
      <c r="O15" s="8">
        <f t="shared" si="4"/>
        <v>46151</v>
      </c>
      <c r="Q15" s="8">
        <f t="shared" si="5"/>
        <v>46180</v>
      </c>
      <c r="R15" s="8">
        <f t="shared" si="5"/>
        <v>46181</v>
      </c>
      <c r="S15" s="8">
        <f t="shared" si="5"/>
        <v>46182</v>
      </c>
      <c r="T15" s="8">
        <f t="shared" si="5"/>
        <v>46183</v>
      </c>
      <c r="U15" s="8">
        <f t="shared" si="5"/>
        <v>46184</v>
      </c>
      <c r="V15" s="8">
        <f t="shared" si="5"/>
        <v>46185</v>
      </c>
      <c r="W15" s="8">
        <f t="shared" si="5"/>
        <v>46186</v>
      </c>
    </row>
    <row r="16" spans="1:23" ht="17" customHeight="1">
      <c r="A16" s="8">
        <f t="shared" si="3"/>
        <v>46124</v>
      </c>
      <c r="B16" s="8">
        <f t="shared" si="3"/>
        <v>46125</v>
      </c>
      <c r="C16" s="8">
        <f t="shared" si="3"/>
        <v>46126</v>
      </c>
      <c r="D16" s="8">
        <f t="shared" si="3"/>
        <v>46127</v>
      </c>
      <c r="E16" s="8">
        <f t="shared" si="3"/>
        <v>46128</v>
      </c>
      <c r="F16" s="8">
        <f t="shared" si="3"/>
        <v>46129</v>
      </c>
      <c r="G16" s="8">
        <f t="shared" si="3"/>
        <v>46130</v>
      </c>
      <c r="I16" s="8">
        <f t="shared" si="4"/>
        <v>46152</v>
      </c>
      <c r="J16" s="8">
        <f t="shared" si="4"/>
        <v>46153</v>
      </c>
      <c r="K16" s="8">
        <f t="shared" si="4"/>
        <v>46154</v>
      </c>
      <c r="L16" s="8">
        <f t="shared" si="4"/>
        <v>46155</v>
      </c>
      <c r="M16" s="8">
        <f t="shared" si="4"/>
        <v>46156</v>
      </c>
      <c r="N16" s="8">
        <f t="shared" si="4"/>
        <v>46157</v>
      </c>
      <c r="O16" s="8">
        <f t="shared" si="4"/>
        <v>46158</v>
      </c>
      <c r="Q16" s="8">
        <f t="shared" si="5"/>
        <v>46187</v>
      </c>
      <c r="R16" s="8">
        <f t="shared" si="5"/>
        <v>46188</v>
      </c>
      <c r="S16" s="8">
        <f t="shared" si="5"/>
        <v>46189</v>
      </c>
      <c r="T16" s="8">
        <f t="shared" si="5"/>
        <v>46190</v>
      </c>
      <c r="U16" s="8">
        <f t="shared" si="5"/>
        <v>46191</v>
      </c>
      <c r="V16" s="8">
        <f t="shared" si="5"/>
        <v>46192</v>
      </c>
      <c r="W16" s="8">
        <f t="shared" si="5"/>
        <v>46193</v>
      </c>
    </row>
    <row r="17" spans="1:23" ht="17" customHeight="1">
      <c r="A17" s="8">
        <f t="shared" si="3"/>
        <v>46131</v>
      </c>
      <c r="B17" s="8">
        <f t="shared" si="3"/>
        <v>46132</v>
      </c>
      <c r="C17" s="8">
        <f t="shared" si="3"/>
        <v>46133</v>
      </c>
      <c r="D17" s="8">
        <f t="shared" si="3"/>
        <v>46134</v>
      </c>
      <c r="E17" s="8">
        <f t="shared" si="3"/>
        <v>46135</v>
      </c>
      <c r="F17" s="8">
        <f t="shared" si="3"/>
        <v>46136</v>
      </c>
      <c r="G17" s="8">
        <f t="shared" si="3"/>
        <v>46137</v>
      </c>
      <c r="I17" s="8">
        <f t="shared" si="4"/>
        <v>46159</v>
      </c>
      <c r="J17" s="8">
        <f t="shared" si="4"/>
        <v>46160</v>
      </c>
      <c r="K17" s="8">
        <f t="shared" si="4"/>
        <v>46161</v>
      </c>
      <c r="L17" s="8">
        <f t="shared" si="4"/>
        <v>46162</v>
      </c>
      <c r="M17" s="8">
        <f t="shared" si="4"/>
        <v>46163</v>
      </c>
      <c r="N17" s="8">
        <f t="shared" si="4"/>
        <v>46164</v>
      </c>
      <c r="O17" s="8">
        <f t="shared" si="4"/>
        <v>46165</v>
      </c>
      <c r="Q17" s="8">
        <f t="shared" si="5"/>
        <v>46194</v>
      </c>
      <c r="R17" s="8">
        <f t="shared" si="5"/>
        <v>46195</v>
      </c>
      <c r="S17" s="8">
        <f t="shared" si="5"/>
        <v>46196</v>
      </c>
      <c r="T17" s="8">
        <f t="shared" si="5"/>
        <v>46197</v>
      </c>
      <c r="U17" s="8">
        <f t="shared" si="5"/>
        <v>46198</v>
      </c>
      <c r="V17" s="8">
        <f t="shared" si="5"/>
        <v>46199</v>
      </c>
      <c r="W17" s="8">
        <f t="shared" si="5"/>
        <v>46200</v>
      </c>
    </row>
    <row r="18" spans="1:23" ht="17" customHeight="1">
      <c r="A18" s="8">
        <f t="shared" si="3"/>
        <v>46138</v>
      </c>
      <c r="B18" s="8">
        <f t="shared" si="3"/>
        <v>46139</v>
      </c>
      <c r="C18" s="8">
        <f t="shared" si="3"/>
        <v>46140</v>
      </c>
      <c r="D18" s="8">
        <f t="shared" si="3"/>
        <v>46141</v>
      </c>
      <c r="E18" s="8">
        <f t="shared" si="3"/>
        <v>46142</v>
      </c>
      <c r="F18" s="8">
        <f t="shared" si="3"/>
        <v>46143</v>
      </c>
      <c r="G18" s="8">
        <f t="shared" si="3"/>
        <v>46144</v>
      </c>
      <c r="I18" s="8">
        <f t="shared" si="4"/>
        <v>46166</v>
      </c>
      <c r="J18" s="8">
        <f t="shared" si="4"/>
        <v>46167</v>
      </c>
      <c r="K18" s="8">
        <f t="shared" si="4"/>
        <v>46168</v>
      </c>
      <c r="L18" s="8">
        <f t="shared" si="4"/>
        <v>46169</v>
      </c>
      <c r="M18" s="8">
        <f t="shared" si="4"/>
        <v>46170</v>
      </c>
      <c r="N18" s="8">
        <f t="shared" si="4"/>
        <v>46171</v>
      </c>
      <c r="O18" s="8">
        <f t="shared" si="4"/>
        <v>46172</v>
      </c>
      <c r="Q18" s="8">
        <f t="shared" si="5"/>
        <v>46201</v>
      </c>
      <c r="R18" s="8">
        <f t="shared" si="5"/>
        <v>46202</v>
      </c>
      <c r="S18" s="8">
        <f t="shared" si="5"/>
        <v>46203</v>
      </c>
      <c r="T18" s="8">
        <f t="shared" si="5"/>
        <v>46204</v>
      </c>
      <c r="U18" s="8">
        <f t="shared" si="5"/>
        <v>46205</v>
      </c>
      <c r="V18" s="8">
        <f t="shared" si="5"/>
        <v>46206</v>
      </c>
      <c r="W18" s="8">
        <f t="shared" si="5"/>
        <v>46207</v>
      </c>
    </row>
    <row r="19" spans="1:23" ht="17" customHeight="1">
      <c r="A19" s="8">
        <f t="shared" si="3"/>
        <v>46145</v>
      </c>
      <c r="B19" s="8">
        <f t="shared" si="3"/>
        <v>46146</v>
      </c>
      <c r="C19" s="8">
        <f t="shared" si="3"/>
        <v>46147</v>
      </c>
      <c r="D19" s="8">
        <f t="shared" si="3"/>
        <v>46148</v>
      </c>
      <c r="E19" s="8">
        <f t="shared" si="3"/>
        <v>46149</v>
      </c>
      <c r="F19" s="8">
        <f t="shared" si="3"/>
        <v>46150</v>
      </c>
      <c r="G19" s="8">
        <f t="shared" si="3"/>
        <v>46151</v>
      </c>
      <c r="I19" s="8">
        <f t="shared" si="4"/>
        <v>46173</v>
      </c>
      <c r="J19" s="8">
        <f t="shared" si="4"/>
        <v>46174</v>
      </c>
      <c r="K19" s="8">
        <f t="shared" si="4"/>
        <v>46175</v>
      </c>
      <c r="L19" s="8">
        <f t="shared" si="4"/>
        <v>46176</v>
      </c>
      <c r="M19" s="8">
        <f t="shared" si="4"/>
        <v>46177</v>
      </c>
      <c r="N19" s="8">
        <f t="shared" si="4"/>
        <v>46178</v>
      </c>
      <c r="O19" s="8">
        <f t="shared" si="4"/>
        <v>46179</v>
      </c>
      <c r="Q19" s="8">
        <f t="shared" si="5"/>
        <v>46208</v>
      </c>
      <c r="R19" s="8">
        <f t="shared" si="5"/>
        <v>46209</v>
      </c>
      <c r="S19" s="8">
        <f t="shared" si="5"/>
        <v>46210</v>
      </c>
      <c r="T19" s="8">
        <f t="shared" si="5"/>
        <v>46211</v>
      </c>
      <c r="U19" s="8">
        <f t="shared" si="5"/>
        <v>46212</v>
      </c>
      <c r="V19" s="8">
        <f t="shared" si="5"/>
        <v>46213</v>
      </c>
      <c r="W19" s="8">
        <f t="shared" si="5"/>
        <v>46214</v>
      </c>
    </row>
    <row r="20" spans="1:23" ht="17" customHeight="1"/>
    <row r="21" spans="1:23" ht="17" customHeight="1">
      <c r="A21" s="4" t="s">
        <v>16</v>
      </c>
      <c r="I21" s="4" t="s">
        <v>17</v>
      </c>
      <c r="Q21" s="4" t="s">
        <v>18</v>
      </c>
    </row>
    <row r="22" spans="1:23" ht="17" customHeight="1">
      <c r="A22" s="5" t="s">
        <v>6</v>
      </c>
      <c r="B22" s="6" t="s">
        <v>7</v>
      </c>
      <c r="C22" s="6" t="s">
        <v>8</v>
      </c>
      <c r="D22" s="6" t="s">
        <v>9</v>
      </c>
      <c r="E22" s="6" t="s">
        <v>10</v>
      </c>
      <c r="F22" s="6" t="s">
        <v>11</v>
      </c>
      <c r="G22" s="7" t="s">
        <v>12</v>
      </c>
      <c r="I22" s="5" t="s">
        <v>6</v>
      </c>
      <c r="J22" s="6" t="s">
        <v>7</v>
      </c>
      <c r="K22" s="6" t="s">
        <v>8</v>
      </c>
      <c r="L22" s="6" t="s">
        <v>9</v>
      </c>
      <c r="M22" s="6" t="s">
        <v>10</v>
      </c>
      <c r="N22" s="6" t="s">
        <v>11</v>
      </c>
      <c r="O22" s="7" t="s">
        <v>12</v>
      </c>
      <c r="Q22" s="5" t="s">
        <v>6</v>
      </c>
      <c r="R22" s="6" t="s">
        <v>7</v>
      </c>
      <c r="S22" s="6" t="s">
        <v>8</v>
      </c>
      <c r="T22" s="6" t="s">
        <v>9</v>
      </c>
      <c r="U22" s="6" t="s">
        <v>10</v>
      </c>
      <c r="V22" s="6" t="s">
        <v>11</v>
      </c>
      <c r="W22" s="7" t="s">
        <v>12</v>
      </c>
    </row>
    <row r="23" spans="1:23" ht="17" customHeight="1">
      <c r="A23" s="8">
        <f t="shared" ref="A23:G28" si="6">DATE($I$1,7,1)-WEEKDAY(DATE($I$1,7,1))+1+(ROW()-23)*7+(COLUMN()-1)</f>
        <v>46201</v>
      </c>
      <c r="B23" s="8">
        <f t="shared" si="6"/>
        <v>46202</v>
      </c>
      <c r="C23" s="8">
        <f t="shared" si="6"/>
        <v>46203</v>
      </c>
      <c r="D23" s="8">
        <f t="shared" si="6"/>
        <v>46204</v>
      </c>
      <c r="E23" s="8">
        <f t="shared" si="6"/>
        <v>46205</v>
      </c>
      <c r="F23" s="8">
        <f t="shared" si="6"/>
        <v>46206</v>
      </c>
      <c r="G23" s="8">
        <f t="shared" si="6"/>
        <v>46207</v>
      </c>
      <c r="I23" s="8">
        <f t="shared" ref="I23:O28" si="7">DATE($I$1,8,1)-WEEKDAY(DATE($I$1,8,1))+1+(ROW()-23)*7+(COLUMN()-9)</f>
        <v>46229</v>
      </c>
      <c r="J23" s="8">
        <f t="shared" si="7"/>
        <v>46230</v>
      </c>
      <c r="K23" s="8">
        <f t="shared" si="7"/>
        <v>46231</v>
      </c>
      <c r="L23" s="8">
        <f t="shared" si="7"/>
        <v>46232</v>
      </c>
      <c r="M23" s="8">
        <f t="shared" si="7"/>
        <v>46233</v>
      </c>
      <c r="N23" s="8">
        <f t="shared" si="7"/>
        <v>46234</v>
      </c>
      <c r="O23" s="8">
        <f t="shared" si="7"/>
        <v>46235</v>
      </c>
      <c r="Q23" s="8">
        <f t="shared" ref="Q23:W28" si="8">DATE($I$1,9,1)-WEEKDAY(DATE($I$1,9,1))+1+(ROW()-23)*7+(COLUMN()-17)</f>
        <v>46264</v>
      </c>
      <c r="R23" s="8">
        <f t="shared" si="8"/>
        <v>46265</v>
      </c>
      <c r="S23" s="8">
        <f t="shared" si="8"/>
        <v>46266</v>
      </c>
      <c r="T23" s="8">
        <f t="shared" si="8"/>
        <v>46267</v>
      </c>
      <c r="U23" s="8">
        <f t="shared" si="8"/>
        <v>46268</v>
      </c>
      <c r="V23" s="8">
        <f t="shared" si="8"/>
        <v>46269</v>
      </c>
      <c r="W23" s="8">
        <f t="shared" si="8"/>
        <v>46270</v>
      </c>
    </row>
    <row r="24" spans="1:23" ht="17" customHeight="1">
      <c r="A24" s="8">
        <f t="shared" si="6"/>
        <v>46208</v>
      </c>
      <c r="B24" s="8">
        <f t="shared" si="6"/>
        <v>46209</v>
      </c>
      <c r="C24" s="8">
        <f t="shared" si="6"/>
        <v>46210</v>
      </c>
      <c r="D24" s="8">
        <f t="shared" si="6"/>
        <v>46211</v>
      </c>
      <c r="E24" s="8">
        <f t="shared" si="6"/>
        <v>46212</v>
      </c>
      <c r="F24" s="8">
        <f t="shared" si="6"/>
        <v>46213</v>
      </c>
      <c r="G24" s="8">
        <f t="shared" si="6"/>
        <v>46214</v>
      </c>
      <c r="I24" s="8">
        <f t="shared" si="7"/>
        <v>46236</v>
      </c>
      <c r="J24" s="8">
        <f t="shared" si="7"/>
        <v>46237</v>
      </c>
      <c r="K24" s="8">
        <f t="shared" si="7"/>
        <v>46238</v>
      </c>
      <c r="L24" s="8">
        <f t="shared" si="7"/>
        <v>46239</v>
      </c>
      <c r="M24" s="8">
        <f t="shared" si="7"/>
        <v>46240</v>
      </c>
      <c r="N24" s="8">
        <f t="shared" si="7"/>
        <v>46241</v>
      </c>
      <c r="O24" s="8">
        <f t="shared" si="7"/>
        <v>46242</v>
      </c>
      <c r="Q24" s="8">
        <f t="shared" si="8"/>
        <v>46271</v>
      </c>
      <c r="R24" s="8">
        <f t="shared" si="8"/>
        <v>46272</v>
      </c>
      <c r="S24" s="8">
        <f t="shared" si="8"/>
        <v>46273</v>
      </c>
      <c r="T24" s="8">
        <f t="shared" si="8"/>
        <v>46274</v>
      </c>
      <c r="U24" s="8">
        <f t="shared" si="8"/>
        <v>46275</v>
      </c>
      <c r="V24" s="8">
        <f t="shared" si="8"/>
        <v>46276</v>
      </c>
      <c r="W24" s="8">
        <f t="shared" si="8"/>
        <v>46277</v>
      </c>
    </row>
    <row r="25" spans="1:23" ht="17" customHeight="1">
      <c r="A25" s="8">
        <f t="shared" si="6"/>
        <v>46215</v>
      </c>
      <c r="B25" s="8">
        <f t="shared" si="6"/>
        <v>46216</v>
      </c>
      <c r="C25" s="8">
        <f t="shared" si="6"/>
        <v>46217</v>
      </c>
      <c r="D25" s="8">
        <f t="shared" si="6"/>
        <v>46218</v>
      </c>
      <c r="E25" s="8">
        <f t="shared" si="6"/>
        <v>46219</v>
      </c>
      <c r="F25" s="8">
        <f t="shared" si="6"/>
        <v>46220</v>
      </c>
      <c r="G25" s="8">
        <f t="shared" si="6"/>
        <v>46221</v>
      </c>
      <c r="I25" s="8">
        <f t="shared" si="7"/>
        <v>46243</v>
      </c>
      <c r="J25" s="8">
        <f t="shared" si="7"/>
        <v>46244</v>
      </c>
      <c r="K25" s="8">
        <f t="shared" si="7"/>
        <v>46245</v>
      </c>
      <c r="L25" s="8">
        <f t="shared" si="7"/>
        <v>46246</v>
      </c>
      <c r="M25" s="8">
        <f t="shared" si="7"/>
        <v>46247</v>
      </c>
      <c r="N25" s="8">
        <f t="shared" si="7"/>
        <v>46248</v>
      </c>
      <c r="O25" s="8">
        <f t="shared" si="7"/>
        <v>46249</v>
      </c>
      <c r="Q25" s="8">
        <f t="shared" si="8"/>
        <v>46278</v>
      </c>
      <c r="R25" s="8">
        <f t="shared" si="8"/>
        <v>46279</v>
      </c>
      <c r="S25" s="8">
        <f t="shared" si="8"/>
        <v>46280</v>
      </c>
      <c r="T25" s="8">
        <f t="shared" si="8"/>
        <v>46281</v>
      </c>
      <c r="U25" s="8">
        <f t="shared" si="8"/>
        <v>46282</v>
      </c>
      <c r="V25" s="8">
        <f t="shared" si="8"/>
        <v>46283</v>
      </c>
      <c r="W25" s="8">
        <f t="shared" si="8"/>
        <v>46284</v>
      </c>
    </row>
    <row r="26" spans="1:23" ht="17" customHeight="1">
      <c r="A26" s="8">
        <f t="shared" si="6"/>
        <v>46222</v>
      </c>
      <c r="B26" s="8">
        <f t="shared" si="6"/>
        <v>46223</v>
      </c>
      <c r="C26" s="8">
        <f t="shared" si="6"/>
        <v>46224</v>
      </c>
      <c r="D26" s="8">
        <f t="shared" si="6"/>
        <v>46225</v>
      </c>
      <c r="E26" s="8">
        <f t="shared" si="6"/>
        <v>46226</v>
      </c>
      <c r="F26" s="8">
        <f t="shared" si="6"/>
        <v>46227</v>
      </c>
      <c r="G26" s="8">
        <f t="shared" si="6"/>
        <v>46228</v>
      </c>
      <c r="I26" s="8">
        <f t="shared" si="7"/>
        <v>46250</v>
      </c>
      <c r="J26" s="8">
        <f t="shared" si="7"/>
        <v>46251</v>
      </c>
      <c r="K26" s="8">
        <f t="shared" si="7"/>
        <v>46252</v>
      </c>
      <c r="L26" s="8">
        <f t="shared" si="7"/>
        <v>46253</v>
      </c>
      <c r="M26" s="8">
        <f t="shared" si="7"/>
        <v>46254</v>
      </c>
      <c r="N26" s="8">
        <f t="shared" si="7"/>
        <v>46255</v>
      </c>
      <c r="O26" s="8">
        <f t="shared" si="7"/>
        <v>46256</v>
      </c>
      <c r="Q26" s="8">
        <f t="shared" si="8"/>
        <v>46285</v>
      </c>
      <c r="R26" s="8">
        <f t="shared" si="8"/>
        <v>46286</v>
      </c>
      <c r="S26" s="8">
        <f t="shared" si="8"/>
        <v>46287</v>
      </c>
      <c r="T26" s="8">
        <f t="shared" si="8"/>
        <v>46288</v>
      </c>
      <c r="U26" s="8">
        <f t="shared" si="8"/>
        <v>46289</v>
      </c>
      <c r="V26" s="8">
        <f t="shared" si="8"/>
        <v>46290</v>
      </c>
      <c r="W26" s="8">
        <f t="shared" si="8"/>
        <v>46291</v>
      </c>
    </row>
    <row r="27" spans="1:23" ht="17" customHeight="1">
      <c r="A27" s="8">
        <f t="shared" si="6"/>
        <v>46229</v>
      </c>
      <c r="B27" s="8">
        <f t="shared" si="6"/>
        <v>46230</v>
      </c>
      <c r="C27" s="8">
        <f t="shared" si="6"/>
        <v>46231</v>
      </c>
      <c r="D27" s="8">
        <f t="shared" si="6"/>
        <v>46232</v>
      </c>
      <c r="E27" s="8">
        <f t="shared" si="6"/>
        <v>46233</v>
      </c>
      <c r="F27" s="8">
        <f t="shared" si="6"/>
        <v>46234</v>
      </c>
      <c r="G27" s="8">
        <f t="shared" si="6"/>
        <v>46235</v>
      </c>
      <c r="I27" s="8">
        <f t="shared" si="7"/>
        <v>46257</v>
      </c>
      <c r="J27" s="8">
        <f t="shared" si="7"/>
        <v>46258</v>
      </c>
      <c r="K27" s="8">
        <f t="shared" si="7"/>
        <v>46259</v>
      </c>
      <c r="L27" s="8">
        <f t="shared" si="7"/>
        <v>46260</v>
      </c>
      <c r="M27" s="8">
        <f t="shared" si="7"/>
        <v>46261</v>
      </c>
      <c r="N27" s="8">
        <f t="shared" si="7"/>
        <v>46262</v>
      </c>
      <c r="O27" s="8">
        <f t="shared" si="7"/>
        <v>46263</v>
      </c>
      <c r="Q27" s="8">
        <f t="shared" si="8"/>
        <v>46292</v>
      </c>
      <c r="R27" s="8">
        <f t="shared" si="8"/>
        <v>46293</v>
      </c>
      <c r="S27" s="8">
        <f t="shared" si="8"/>
        <v>46294</v>
      </c>
      <c r="T27" s="8">
        <f t="shared" si="8"/>
        <v>46295</v>
      </c>
      <c r="U27" s="8">
        <f t="shared" si="8"/>
        <v>46296</v>
      </c>
      <c r="V27" s="8">
        <f t="shared" si="8"/>
        <v>46297</v>
      </c>
      <c r="W27" s="8">
        <f t="shared" si="8"/>
        <v>46298</v>
      </c>
    </row>
    <row r="28" spans="1:23" ht="17" customHeight="1">
      <c r="A28" s="8">
        <f t="shared" si="6"/>
        <v>46236</v>
      </c>
      <c r="B28" s="8">
        <f t="shared" si="6"/>
        <v>46237</v>
      </c>
      <c r="C28" s="8">
        <f t="shared" si="6"/>
        <v>46238</v>
      </c>
      <c r="D28" s="8">
        <f t="shared" si="6"/>
        <v>46239</v>
      </c>
      <c r="E28" s="8">
        <f t="shared" si="6"/>
        <v>46240</v>
      </c>
      <c r="F28" s="8">
        <f t="shared" si="6"/>
        <v>46241</v>
      </c>
      <c r="G28" s="8">
        <f t="shared" si="6"/>
        <v>46242</v>
      </c>
      <c r="I28" s="8">
        <f t="shared" si="7"/>
        <v>46264</v>
      </c>
      <c r="J28" s="8">
        <f t="shared" si="7"/>
        <v>46265</v>
      </c>
      <c r="K28" s="8">
        <f t="shared" si="7"/>
        <v>46266</v>
      </c>
      <c r="L28" s="8">
        <f t="shared" si="7"/>
        <v>46267</v>
      </c>
      <c r="M28" s="8">
        <f t="shared" si="7"/>
        <v>46268</v>
      </c>
      <c r="N28" s="8">
        <f t="shared" si="7"/>
        <v>46269</v>
      </c>
      <c r="O28" s="8">
        <f t="shared" si="7"/>
        <v>46270</v>
      </c>
      <c r="Q28" s="8">
        <f t="shared" si="8"/>
        <v>46299</v>
      </c>
      <c r="R28" s="8">
        <f t="shared" si="8"/>
        <v>46300</v>
      </c>
      <c r="S28" s="8">
        <f t="shared" si="8"/>
        <v>46301</v>
      </c>
      <c r="T28" s="8">
        <f t="shared" si="8"/>
        <v>46302</v>
      </c>
      <c r="U28" s="8">
        <f t="shared" si="8"/>
        <v>46303</v>
      </c>
      <c r="V28" s="8">
        <f t="shared" si="8"/>
        <v>46304</v>
      </c>
      <c r="W28" s="8">
        <f t="shared" si="8"/>
        <v>46305</v>
      </c>
    </row>
    <row r="29" spans="1:23" ht="17" customHeight="1"/>
    <row r="30" spans="1:23" ht="17" customHeight="1">
      <c r="A30" s="4" t="s">
        <v>19</v>
      </c>
      <c r="I30" s="4" t="s">
        <v>20</v>
      </c>
      <c r="Q30" s="4" t="s">
        <v>21</v>
      </c>
    </row>
    <row r="31" spans="1:23" ht="17" customHeight="1">
      <c r="A31" s="5" t="s">
        <v>6</v>
      </c>
      <c r="B31" s="6" t="s">
        <v>7</v>
      </c>
      <c r="C31" s="6" t="s">
        <v>8</v>
      </c>
      <c r="D31" s="6" t="s">
        <v>9</v>
      </c>
      <c r="E31" s="6" t="s">
        <v>10</v>
      </c>
      <c r="F31" s="6" t="s">
        <v>11</v>
      </c>
      <c r="G31" s="7" t="s">
        <v>12</v>
      </c>
      <c r="I31" s="5" t="s">
        <v>6</v>
      </c>
      <c r="J31" s="6" t="s">
        <v>7</v>
      </c>
      <c r="K31" s="6" t="s">
        <v>8</v>
      </c>
      <c r="L31" s="6" t="s">
        <v>9</v>
      </c>
      <c r="M31" s="6" t="s">
        <v>10</v>
      </c>
      <c r="N31" s="6" t="s">
        <v>11</v>
      </c>
      <c r="O31" s="7" t="s">
        <v>12</v>
      </c>
      <c r="Q31" s="5" t="s">
        <v>6</v>
      </c>
      <c r="R31" s="6" t="s">
        <v>7</v>
      </c>
      <c r="S31" s="6" t="s">
        <v>8</v>
      </c>
      <c r="T31" s="6" t="s">
        <v>9</v>
      </c>
      <c r="U31" s="6" t="s">
        <v>10</v>
      </c>
      <c r="V31" s="6" t="s">
        <v>11</v>
      </c>
      <c r="W31" s="7" t="s">
        <v>12</v>
      </c>
    </row>
    <row r="32" spans="1:23" ht="17" customHeight="1">
      <c r="A32" s="8">
        <f t="shared" ref="A32:G37" si="9">DATE($I$1,10,1)-WEEKDAY(DATE($I$1,10,1))+1+(ROW()-32)*7+(COLUMN()-1)</f>
        <v>46292</v>
      </c>
      <c r="B32" s="8">
        <f t="shared" si="9"/>
        <v>46293</v>
      </c>
      <c r="C32" s="8">
        <f t="shared" si="9"/>
        <v>46294</v>
      </c>
      <c r="D32" s="8">
        <f t="shared" si="9"/>
        <v>46295</v>
      </c>
      <c r="E32" s="8">
        <f t="shared" si="9"/>
        <v>46296</v>
      </c>
      <c r="F32" s="8">
        <f t="shared" si="9"/>
        <v>46297</v>
      </c>
      <c r="G32" s="8">
        <f t="shared" si="9"/>
        <v>46298</v>
      </c>
      <c r="I32" s="8">
        <f t="shared" ref="I32:O37" si="10">DATE($I$1,11,1)-WEEKDAY(DATE($I$1,11,1))+1+(ROW()-32)*7+(COLUMN()-9)</f>
        <v>46327</v>
      </c>
      <c r="J32" s="8">
        <f t="shared" si="10"/>
        <v>46328</v>
      </c>
      <c r="K32" s="8">
        <f t="shared" si="10"/>
        <v>46329</v>
      </c>
      <c r="L32" s="8">
        <f t="shared" si="10"/>
        <v>46330</v>
      </c>
      <c r="M32" s="8">
        <f t="shared" si="10"/>
        <v>46331</v>
      </c>
      <c r="N32" s="8">
        <f t="shared" si="10"/>
        <v>46332</v>
      </c>
      <c r="O32" s="8">
        <f t="shared" si="10"/>
        <v>46333</v>
      </c>
      <c r="Q32" s="8">
        <f t="shared" ref="Q32:W37" si="11">DATE($I$1,12,1)-WEEKDAY(DATE($I$1,12,1))+1+(ROW()-32)*7+(COLUMN()-17)</f>
        <v>46355</v>
      </c>
      <c r="R32" s="8">
        <f t="shared" si="11"/>
        <v>46356</v>
      </c>
      <c r="S32" s="8">
        <f t="shared" si="11"/>
        <v>46357</v>
      </c>
      <c r="T32" s="8">
        <f t="shared" si="11"/>
        <v>46358</v>
      </c>
      <c r="U32" s="8">
        <f t="shared" si="11"/>
        <v>46359</v>
      </c>
      <c r="V32" s="8">
        <f t="shared" si="11"/>
        <v>46360</v>
      </c>
      <c r="W32" s="8">
        <f t="shared" si="11"/>
        <v>46361</v>
      </c>
    </row>
    <row r="33" spans="1:23" ht="17" customHeight="1">
      <c r="A33" s="8">
        <f t="shared" si="9"/>
        <v>46299</v>
      </c>
      <c r="B33" s="8">
        <f t="shared" si="9"/>
        <v>46300</v>
      </c>
      <c r="C33" s="8">
        <f t="shared" si="9"/>
        <v>46301</v>
      </c>
      <c r="D33" s="8">
        <f t="shared" si="9"/>
        <v>46302</v>
      </c>
      <c r="E33" s="8">
        <f t="shared" si="9"/>
        <v>46303</v>
      </c>
      <c r="F33" s="8">
        <f t="shared" si="9"/>
        <v>46304</v>
      </c>
      <c r="G33" s="8">
        <f t="shared" si="9"/>
        <v>46305</v>
      </c>
      <c r="I33" s="8">
        <f t="shared" si="10"/>
        <v>46334</v>
      </c>
      <c r="J33" s="8">
        <f t="shared" si="10"/>
        <v>46335</v>
      </c>
      <c r="K33" s="8">
        <f t="shared" si="10"/>
        <v>46336</v>
      </c>
      <c r="L33" s="8">
        <f t="shared" si="10"/>
        <v>46337</v>
      </c>
      <c r="M33" s="8">
        <f t="shared" si="10"/>
        <v>46338</v>
      </c>
      <c r="N33" s="8">
        <f t="shared" si="10"/>
        <v>46339</v>
      </c>
      <c r="O33" s="8">
        <f t="shared" si="10"/>
        <v>46340</v>
      </c>
      <c r="Q33" s="8">
        <f t="shared" si="11"/>
        <v>46362</v>
      </c>
      <c r="R33" s="8">
        <f t="shared" si="11"/>
        <v>46363</v>
      </c>
      <c r="S33" s="8">
        <f t="shared" si="11"/>
        <v>46364</v>
      </c>
      <c r="T33" s="8">
        <f t="shared" si="11"/>
        <v>46365</v>
      </c>
      <c r="U33" s="8">
        <f t="shared" si="11"/>
        <v>46366</v>
      </c>
      <c r="V33" s="8">
        <f t="shared" si="11"/>
        <v>46367</v>
      </c>
      <c r="W33" s="8">
        <f t="shared" si="11"/>
        <v>46368</v>
      </c>
    </row>
    <row r="34" spans="1:23" ht="17" customHeight="1">
      <c r="A34" s="8">
        <f t="shared" si="9"/>
        <v>46306</v>
      </c>
      <c r="B34" s="8">
        <f t="shared" si="9"/>
        <v>46307</v>
      </c>
      <c r="C34" s="8">
        <f t="shared" si="9"/>
        <v>46308</v>
      </c>
      <c r="D34" s="8">
        <f t="shared" si="9"/>
        <v>46309</v>
      </c>
      <c r="E34" s="8">
        <f t="shared" si="9"/>
        <v>46310</v>
      </c>
      <c r="F34" s="8">
        <f t="shared" si="9"/>
        <v>46311</v>
      </c>
      <c r="G34" s="8">
        <f t="shared" si="9"/>
        <v>46312</v>
      </c>
      <c r="I34" s="8">
        <f t="shared" si="10"/>
        <v>46341</v>
      </c>
      <c r="J34" s="8">
        <f t="shared" si="10"/>
        <v>46342</v>
      </c>
      <c r="K34" s="8">
        <f t="shared" si="10"/>
        <v>46343</v>
      </c>
      <c r="L34" s="8">
        <f t="shared" si="10"/>
        <v>46344</v>
      </c>
      <c r="M34" s="8">
        <f t="shared" si="10"/>
        <v>46345</v>
      </c>
      <c r="N34" s="8">
        <f t="shared" si="10"/>
        <v>46346</v>
      </c>
      <c r="O34" s="8">
        <f t="shared" si="10"/>
        <v>46347</v>
      </c>
      <c r="Q34" s="8">
        <f t="shared" si="11"/>
        <v>46369</v>
      </c>
      <c r="R34" s="8">
        <f t="shared" si="11"/>
        <v>46370</v>
      </c>
      <c r="S34" s="8">
        <f t="shared" si="11"/>
        <v>46371</v>
      </c>
      <c r="T34" s="8">
        <f t="shared" si="11"/>
        <v>46372</v>
      </c>
      <c r="U34" s="8">
        <f t="shared" si="11"/>
        <v>46373</v>
      </c>
      <c r="V34" s="8">
        <f t="shared" si="11"/>
        <v>46374</v>
      </c>
      <c r="W34" s="8">
        <f t="shared" si="11"/>
        <v>46375</v>
      </c>
    </row>
    <row r="35" spans="1:23" ht="17" customHeight="1">
      <c r="A35" s="8">
        <f t="shared" si="9"/>
        <v>46313</v>
      </c>
      <c r="B35" s="8">
        <f t="shared" si="9"/>
        <v>46314</v>
      </c>
      <c r="C35" s="8">
        <f t="shared" si="9"/>
        <v>46315</v>
      </c>
      <c r="D35" s="8">
        <f t="shared" si="9"/>
        <v>46316</v>
      </c>
      <c r="E35" s="8">
        <f t="shared" si="9"/>
        <v>46317</v>
      </c>
      <c r="F35" s="8">
        <f t="shared" si="9"/>
        <v>46318</v>
      </c>
      <c r="G35" s="8">
        <f t="shared" si="9"/>
        <v>46319</v>
      </c>
      <c r="I35" s="8">
        <f t="shared" si="10"/>
        <v>46348</v>
      </c>
      <c r="J35" s="8">
        <f t="shared" si="10"/>
        <v>46349</v>
      </c>
      <c r="K35" s="8">
        <f t="shared" si="10"/>
        <v>46350</v>
      </c>
      <c r="L35" s="8">
        <f t="shared" si="10"/>
        <v>46351</v>
      </c>
      <c r="M35" s="8">
        <f t="shared" si="10"/>
        <v>46352</v>
      </c>
      <c r="N35" s="8">
        <f t="shared" si="10"/>
        <v>46353</v>
      </c>
      <c r="O35" s="8">
        <f t="shared" si="10"/>
        <v>46354</v>
      </c>
      <c r="Q35" s="8">
        <f t="shared" si="11"/>
        <v>46376</v>
      </c>
      <c r="R35" s="8">
        <f t="shared" si="11"/>
        <v>46377</v>
      </c>
      <c r="S35" s="8">
        <f t="shared" si="11"/>
        <v>46378</v>
      </c>
      <c r="T35" s="8">
        <f t="shared" si="11"/>
        <v>46379</v>
      </c>
      <c r="U35" s="8">
        <f t="shared" si="11"/>
        <v>46380</v>
      </c>
      <c r="V35" s="8">
        <f t="shared" si="11"/>
        <v>46381</v>
      </c>
      <c r="W35" s="8">
        <f t="shared" si="11"/>
        <v>46382</v>
      </c>
    </row>
    <row r="36" spans="1:23" ht="17" customHeight="1">
      <c r="A36" s="8">
        <f t="shared" si="9"/>
        <v>46320</v>
      </c>
      <c r="B36" s="8">
        <f t="shared" si="9"/>
        <v>46321</v>
      </c>
      <c r="C36" s="8">
        <f t="shared" si="9"/>
        <v>46322</v>
      </c>
      <c r="D36" s="8">
        <f t="shared" si="9"/>
        <v>46323</v>
      </c>
      <c r="E36" s="8">
        <f t="shared" si="9"/>
        <v>46324</v>
      </c>
      <c r="F36" s="8">
        <f t="shared" si="9"/>
        <v>46325</v>
      </c>
      <c r="G36" s="8">
        <f t="shared" si="9"/>
        <v>46326</v>
      </c>
      <c r="I36" s="8">
        <f t="shared" si="10"/>
        <v>46355</v>
      </c>
      <c r="J36" s="8">
        <f t="shared" si="10"/>
        <v>46356</v>
      </c>
      <c r="K36" s="8">
        <f t="shared" si="10"/>
        <v>46357</v>
      </c>
      <c r="L36" s="8">
        <f t="shared" si="10"/>
        <v>46358</v>
      </c>
      <c r="M36" s="8">
        <f t="shared" si="10"/>
        <v>46359</v>
      </c>
      <c r="N36" s="8">
        <f t="shared" si="10"/>
        <v>46360</v>
      </c>
      <c r="O36" s="8">
        <f t="shared" si="10"/>
        <v>46361</v>
      </c>
      <c r="Q36" s="8">
        <f t="shared" si="11"/>
        <v>46383</v>
      </c>
      <c r="R36" s="8">
        <f t="shared" si="11"/>
        <v>46384</v>
      </c>
      <c r="S36" s="8">
        <f t="shared" si="11"/>
        <v>46385</v>
      </c>
      <c r="T36" s="8">
        <f t="shared" si="11"/>
        <v>46386</v>
      </c>
      <c r="U36" s="8">
        <f t="shared" si="11"/>
        <v>46387</v>
      </c>
      <c r="V36" s="8">
        <f t="shared" si="11"/>
        <v>46388</v>
      </c>
      <c r="W36" s="8">
        <f t="shared" si="11"/>
        <v>46389</v>
      </c>
    </row>
    <row r="37" spans="1:23" ht="17" customHeight="1">
      <c r="A37" s="8">
        <f t="shared" si="9"/>
        <v>46327</v>
      </c>
      <c r="B37" s="8">
        <f t="shared" si="9"/>
        <v>46328</v>
      </c>
      <c r="C37" s="8">
        <f t="shared" si="9"/>
        <v>46329</v>
      </c>
      <c r="D37" s="8">
        <f t="shared" si="9"/>
        <v>46330</v>
      </c>
      <c r="E37" s="8">
        <f t="shared" si="9"/>
        <v>46331</v>
      </c>
      <c r="F37" s="8">
        <f t="shared" si="9"/>
        <v>46332</v>
      </c>
      <c r="G37" s="8">
        <f t="shared" si="9"/>
        <v>46333</v>
      </c>
      <c r="I37" s="8">
        <f t="shared" si="10"/>
        <v>46362</v>
      </c>
      <c r="J37" s="8">
        <f t="shared" si="10"/>
        <v>46363</v>
      </c>
      <c r="K37" s="8">
        <f t="shared" si="10"/>
        <v>46364</v>
      </c>
      <c r="L37" s="8">
        <f t="shared" si="10"/>
        <v>46365</v>
      </c>
      <c r="M37" s="8">
        <f t="shared" si="10"/>
        <v>46366</v>
      </c>
      <c r="N37" s="8">
        <f t="shared" si="10"/>
        <v>46367</v>
      </c>
      <c r="O37" s="8">
        <f t="shared" si="10"/>
        <v>46368</v>
      </c>
      <c r="Q37" s="8">
        <f t="shared" si="11"/>
        <v>46390</v>
      </c>
      <c r="R37" s="8">
        <f t="shared" si="11"/>
        <v>46391</v>
      </c>
      <c r="S37" s="8">
        <f t="shared" si="11"/>
        <v>46392</v>
      </c>
      <c r="T37" s="8">
        <f t="shared" si="11"/>
        <v>46393</v>
      </c>
      <c r="U37" s="8">
        <f t="shared" si="11"/>
        <v>46394</v>
      </c>
      <c r="V37" s="8">
        <f t="shared" si="11"/>
        <v>46395</v>
      </c>
      <c r="W37" s="8">
        <f t="shared" si="11"/>
        <v>46396</v>
      </c>
    </row>
    <row r="38" spans="1:23" ht="17" customHeight="1"/>
    <row r="39" spans="1:23" ht="17" customHeight="1"/>
  </sheetData>
  <mergeCells count="1">
    <mergeCell ref="I1:J1"/>
  </mergeCells>
  <phoneticPr fontId="12"/>
  <conditionalFormatting sqref="A5:G10">
    <cfRule type="expression" dxfId="47" priority="1" stopIfTrue="1">
      <formula>MONTH(A5)&lt;&gt;1</formula>
    </cfRule>
    <cfRule type="expression" dxfId="45" priority="3">
      <formula>WEEKDAY(A5)=1</formula>
    </cfRule>
    <cfRule type="expression" dxfId="44" priority="4">
      <formula>WEEKDAY(A5)=7</formula>
    </cfRule>
  </conditionalFormatting>
  <conditionalFormatting sqref="A14:G19">
    <cfRule type="expression" dxfId="43" priority="13" stopIfTrue="1">
      <formula>MONTH(A14)&lt;&gt;4</formula>
    </cfRule>
    <cfRule type="expression" dxfId="41" priority="15">
      <formula>WEEKDAY(A14)=1</formula>
    </cfRule>
    <cfRule type="expression" dxfId="40" priority="16">
      <formula>WEEKDAY(A14)=7</formula>
    </cfRule>
  </conditionalFormatting>
  <conditionalFormatting sqref="A23:G28">
    <cfRule type="expression" dxfId="39" priority="28">
      <formula>WEEKDAY(A23)=7</formula>
    </cfRule>
    <cfRule type="expression" dxfId="38" priority="27">
      <formula>WEEKDAY(A23)=1</formula>
    </cfRule>
    <cfRule type="expression" dxfId="37" priority="25" stopIfTrue="1">
      <formula>MONTH(A23)&lt;&gt;7</formula>
    </cfRule>
  </conditionalFormatting>
  <conditionalFormatting sqref="A32:G37">
    <cfRule type="expression" dxfId="35" priority="37" stopIfTrue="1">
      <formula>MONTH(A32)&lt;&gt;10</formula>
    </cfRule>
    <cfRule type="expression" dxfId="34" priority="40">
      <formula>WEEKDAY(A32)=7</formula>
    </cfRule>
    <cfRule type="expression" dxfId="33" priority="39">
      <formula>WEEKDAY(A32)=1</formula>
    </cfRule>
  </conditionalFormatting>
  <conditionalFormatting sqref="I5:O10">
    <cfRule type="expression" dxfId="31" priority="5" stopIfTrue="1">
      <formula>MONTH(I5)&lt;&gt;2</formula>
    </cfRule>
    <cfRule type="expression" dxfId="29" priority="8">
      <formula>WEEKDAY(I5)=7</formula>
    </cfRule>
    <cfRule type="expression" dxfId="28" priority="7">
      <formula>WEEKDAY(I5)=1</formula>
    </cfRule>
  </conditionalFormatting>
  <conditionalFormatting sqref="I14:O19">
    <cfRule type="expression" dxfId="27" priority="19">
      <formula>WEEKDAY(I14)=1</formula>
    </cfRule>
    <cfRule type="expression" dxfId="26" priority="17" stopIfTrue="1">
      <formula>MONTH(I14)&lt;&gt;5</formula>
    </cfRule>
    <cfRule type="expression" dxfId="24" priority="20">
      <formula>WEEKDAY(I14)=7</formula>
    </cfRule>
  </conditionalFormatting>
  <conditionalFormatting sqref="I23:O28">
    <cfRule type="expression" dxfId="23" priority="29" stopIfTrue="1">
      <formula>MONTH(I23)&lt;&gt;8</formula>
    </cfRule>
    <cfRule type="expression" dxfId="21" priority="31">
      <formula>WEEKDAY(I23)=1</formula>
    </cfRule>
    <cfRule type="expression" dxfId="20" priority="32">
      <formula>WEEKDAY(I23)=7</formula>
    </cfRule>
  </conditionalFormatting>
  <conditionalFormatting sqref="I32:O37">
    <cfRule type="expression" dxfId="18" priority="41" stopIfTrue="1">
      <formula>MONTH(I32)&lt;&gt;11</formula>
    </cfRule>
    <cfRule type="expression" dxfId="17" priority="43">
      <formula>WEEKDAY(I32)=1</formula>
    </cfRule>
    <cfRule type="expression" dxfId="16" priority="44">
      <formula>WEEKDAY(I32)=7</formula>
    </cfRule>
  </conditionalFormatting>
  <conditionalFormatting sqref="Q5:W10">
    <cfRule type="expression" dxfId="15" priority="9" stopIfTrue="1">
      <formula>MONTH(Q5)&lt;&gt;3</formula>
    </cfRule>
    <cfRule type="expression" dxfId="14" priority="12">
      <formula>WEEKDAY(Q5)=7</formula>
    </cfRule>
    <cfRule type="expression" dxfId="13" priority="11">
      <formula>WEEKDAY(Q5)=1</formula>
    </cfRule>
  </conditionalFormatting>
  <conditionalFormatting sqref="Q14:W19">
    <cfRule type="expression" dxfId="11" priority="24">
      <formula>WEEKDAY(Q14)=7</formula>
    </cfRule>
    <cfRule type="expression" dxfId="10" priority="23">
      <formula>WEEKDAY(Q14)=1</formula>
    </cfRule>
    <cfRule type="expression" dxfId="8" priority="21" stopIfTrue="1">
      <formula>MONTH(Q14)&lt;&gt;6</formula>
    </cfRule>
  </conditionalFormatting>
  <conditionalFormatting sqref="Q23:W28">
    <cfRule type="expression" dxfId="7" priority="33" stopIfTrue="1">
      <formula>MONTH(Q23)&lt;&gt;9</formula>
    </cfRule>
    <cfRule type="expression" dxfId="5" priority="35">
      <formula>WEEKDAY(Q23)=1</formula>
    </cfRule>
    <cfRule type="expression" dxfId="4" priority="36">
      <formula>WEEKDAY(Q23)=7</formula>
    </cfRule>
  </conditionalFormatting>
  <conditionalFormatting sqref="Q32:W37">
    <cfRule type="expression" dxfId="3" priority="45" stopIfTrue="1">
      <formula>MONTH(Q32)&lt;&gt;12</formula>
    </cfRule>
    <cfRule type="expression" dxfId="1" priority="47">
      <formula>WEEKDAY(Q32)=1</formula>
    </cfRule>
    <cfRule type="expression" dxfId="0" priority="48">
      <formula>WEEKDAY(Q32)=7</formula>
    </cfRule>
  </conditionalFormatting>
  <dataValidations count="1">
    <dataValidation type="whole" sqref="I1" xr:uid="{00000000-0002-0000-0000-000000000000}">
      <formula1>1900</formula1>
      <formula2>9999</formula2>
    </dataValidation>
  </dataValidations>
  <pageMargins left="0.75" right="0.75" top="1" bottom="1" header="0.5" footer="0.5"/>
  <pageSetup paperSize="9" scale="96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000-000002000000}">
            <xm:f>COUNTIF(祝日!$A:$A,A5)&gt;0</xm:f>
            <x14:dxf>
              <font>
                <b/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A5:G10</xm:sqref>
        </x14:conditionalFormatting>
        <x14:conditionalFormatting xmlns:xm="http://schemas.microsoft.com/office/excel/2006/main">
          <x14:cfRule type="expression" priority="14" id="{00000000-000E-0000-0000-00000E000000}">
            <xm:f>COUNTIF(祝日!$A:$A,A14)&gt;0</xm:f>
            <x14:dxf>
              <font>
                <b/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A14:G19</xm:sqref>
        </x14:conditionalFormatting>
        <x14:conditionalFormatting xmlns:xm="http://schemas.microsoft.com/office/excel/2006/main">
          <x14:cfRule type="expression" priority="26" id="{00000000-000E-0000-0000-00001A000000}">
            <xm:f>COUNTIF(祝日!$A:$A,A23)&gt;0</xm:f>
            <x14:dxf>
              <font>
                <b/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A23:G28</xm:sqref>
        </x14:conditionalFormatting>
        <x14:conditionalFormatting xmlns:xm="http://schemas.microsoft.com/office/excel/2006/main">
          <x14:cfRule type="expression" priority="38" id="{00000000-000E-0000-0000-000026000000}">
            <xm:f>COUNTIF(祝日!$A:$A,A32)&gt;0</xm:f>
            <x14:dxf>
              <font>
                <b/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A32:G37</xm:sqref>
        </x14:conditionalFormatting>
        <x14:conditionalFormatting xmlns:xm="http://schemas.microsoft.com/office/excel/2006/main">
          <x14:cfRule type="expression" priority="6" id="{00000000-000E-0000-0000-000006000000}">
            <xm:f>COUNTIF(祝日!$A:$A,I5)&gt;0</xm:f>
            <x14:dxf>
              <font>
                <b/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I5:O10</xm:sqref>
        </x14:conditionalFormatting>
        <x14:conditionalFormatting xmlns:xm="http://schemas.microsoft.com/office/excel/2006/main">
          <x14:cfRule type="expression" priority="18" id="{00000000-000E-0000-0000-000012000000}">
            <xm:f>COUNTIF(祝日!$A:$A,I14)&gt;0</xm:f>
            <x14:dxf>
              <font>
                <b/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I14:O19</xm:sqref>
        </x14:conditionalFormatting>
        <x14:conditionalFormatting xmlns:xm="http://schemas.microsoft.com/office/excel/2006/main">
          <x14:cfRule type="expression" priority="30" id="{00000000-000E-0000-0000-00001E000000}">
            <xm:f>COUNTIF(祝日!$A:$A,I23)&gt;0</xm:f>
            <x14:dxf>
              <font>
                <b/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I23:O28</xm:sqref>
        </x14:conditionalFormatting>
        <x14:conditionalFormatting xmlns:xm="http://schemas.microsoft.com/office/excel/2006/main">
          <x14:cfRule type="expression" priority="42" id="{00000000-000E-0000-0000-00002A000000}">
            <xm:f>COUNTIF(祝日!$A:$A,I32)&gt;0</xm:f>
            <x14:dxf>
              <font>
                <b/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I32:O37</xm:sqref>
        </x14:conditionalFormatting>
        <x14:conditionalFormatting xmlns:xm="http://schemas.microsoft.com/office/excel/2006/main">
          <x14:cfRule type="expression" priority="10" id="{00000000-000E-0000-0000-00000A000000}">
            <xm:f>COUNTIF(祝日!$A:$A,Q5)&gt;0</xm:f>
            <x14:dxf>
              <font>
                <b/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Q5:W10</xm:sqref>
        </x14:conditionalFormatting>
        <x14:conditionalFormatting xmlns:xm="http://schemas.microsoft.com/office/excel/2006/main">
          <x14:cfRule type="expression" priority="22" id="{00000000-000E-0000-0000-000016000000}">
            <xm:f>COUNTIF(祝日!$A:$A,Q14)&gt;0</xm:f>
            <x14:dxf>
              <font>
                <b/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Q14:W19</xm:sqref>
        </x14:conditionalFormatting>
        <x14:conditionalFormatting xmlns:xm="http://schemas.microsoft.com/office/excel/2006/main">
          <x14:cfRule type="expression" priority="34" id="{00000000-000E-0000-0000-000022000000}">
            <xm:f>COUNTIF(祝日!$A:$A,Q23)&gt;0</xm:f>
            <x14:dxf>
              <font>
                <b/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Q23:W28</xm:sqref>
        </x14:conditionalFormatting>
        <x14:conditionalFormatting xmlns:xm="http://schemas.microsoft.com/office/excel/2006/main">
          <x14:cfRule type="expression" priority="46" id="{00000000-000E-0000-0000-00002E000000}">
            <xm:f>COUNTIF(祝日!$A:$A,Q32)&gt;0</xm:f>
            <x14:dxf>
              <font>
                <b/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Q32:W37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8"/>
  <sheetViews>
    <sheetView workbookViewId="0"/>
  </sheetViews>
  <sheetFormatPr defaultRowHeight="13"/>
  <cols>
    <col min="1" max="1" width="12" customWidth="1"/>
    <col min="2" max="2" width="16" customWidth="1"/>
  </cols>
  <sheetData>
    <row r="1" spans="1:2" ht="18">
      <c r="A1" s="9" t="s">
        <v>22</v>
      </c>
      <c r="B1" s="9" t="s">
        <v>23</v>
      </c>
    </row>
    <row r="2" spans="1:2" ht="18">
      <c r="A2" s="10">
        <v>45292</v>
      </c>
      <c r="B2" s="11" t="s">
        <v>24</v>
      </c>
    </row>
    <row r="3" spans="1:2" ht="18">
      <c r="A3" s="10">
        <v>45299</v>
      </c>
      <c r="B3" s="11" t="s">
        <v>25</v>
      </c>
    </row>
    <row r="4" spans="1:2" ht="18">
      <c r="A4" s="10">
        <v>45333</v>
      </c>
      <c r="B4" s="11" t="s">
        <v>26</v>
      </c>
    </row>
    <row r="5" spans="1:2" ht="18">
      <c r="A5" s="10">
        <v>45334</v>
      </c>
      <c r="B5" s="11" t="s">
        <v>27</v>
      </c>
    </row>
    <row r="6" spans="1:2" ht="18">
      <c r="A6" s="10">
        <v>45345</v>
      </c>
      <c r="B6" s="11" t="s">
        <v>28</v>
      </c>
    </row>
    <row r="7" spans="1:2" ht="18">
      <c r="A7" s="10">
        <v>45371</v>
      </c>
      <c r="B7" s="11" t="s">
        <v>29</v>
      </c>
    </row>
    <row r="8" spans="1:2" ht="18">
      <c r="A8" s="10">
        <v>45411</v>
      </c>
      <c r="B8" s="11" t="s">
        <v>30</v>
      </c>
    </row>
    <row r="9" spans="1:2" ht="18">
      <c r="A9" s="10">
        <v>45415</v>
      </c>
      <c r="B9" s="11" t="s">
        <v>31</v>
      </c>
    </row>
    <row r="10" spans="1:2" ht="18">
      <c r="A10" s="10">
        <v>45416</v>
      </c>
      <c r="B10" s="11" t="s">
        <v>32</v>
      </c>
    </row>
    <row r="11" spans="1:2" ht="18">
      <c r="A11" s="10">
        <v>45417</v>
      </c>
      <c r="B11" s="11" t="s">
        <v>33</v>
      </c>
    </row>
    <row r="12" spans="1:2" ht="18">
      <c r="A12" s="10">
        <v>45418</v>
      </c>
      <c r="B12" s="11" t="s">
        <v>27</v>
      </c>
    </row>
    <row r="13" spans="1:2" ht="18">
      <c r="A13" s="10">
        <v>45488</v>
      </c>
      <c r="B13" s="11" t="s">
        <v>34</v>
      </c>
    </row>
    <row r="14" spans="1:2" ht="18">
      <c r="A14" s="10">
        <v>45515</v>
      </c>
      <c r="B14" s="11" t="s">
        <v>35</v>
      </c>
    </row>
    <row r="15" spans="1:2" ht="18">
      <c r="A15" s="10">
        <v>45516</v>
      </c>
      <c r="B15" s="11" t="s">
        <v>27</v>
      </c>
    </row>
    <row r="16" spans="1:2" ht="18">
      <c r="A16" s="10">
        <v>45551</v>
      </c>
      <c r="B16" s="11" t="s">
        <v>36</v>
      </c>
    </row>
    <row r="17" spans="1:2" ht="18">
      <c r="A17" s="10">
        <v>45557</v>
      </c>
      <c r="B17" s="11" t="s">
        <v>37</v>
      </c>
    </row>
    <row r="18" spans="1:2" ht="18">
      <c r="A18" s="10">
        <v>45558</v>
      </c>
      <c r="B18" s="11" t="s">
        <v>27</v>
      </c>
    </row>
    <row r="19" spans="1:2" ht="18">
      <c r="A19" s="10">
        <v>45579</v>
      </c>
      <c r="B19" s="11" t="s">
        <v>38</v>
      </c>
    </row>
    <row r="20" spans="1:2" ht="18">
      <c r="A20" s="10">
        <v>45599</v>
      </c>
      <c r="B20" s="11" t="s">
        <v>39</v>
      </c>
    </row>
    <row r="21" spans="1:2" ht="18">
      <c r="A21" s="10">
        <v>45600</v>
      </c>
      <c r="B21" s="11" t="s">
        <v>27</v>
      </c>
    </row>
    <row r="22" spans="1:2" ht="18">
      <c r="A22" s="10">
        <v>45619</v>
      </c>
      <c r="B22" s="11" t="s">
        <v>40</v>
      </c>
    </row>
    <row r="23" spans="1:2" ht="18">
      <c r="A23" s="10">
        <v>45658</v>
      </c>
      <c r="B23" s="11" t="s">
        <v>24</v>
      </c>
    </row>
    <row r="24" spans="1:2" ht="18">
      <c r="A24" s="10">
        <v>45670</v>
      </c>
      <c r="B24" s="11" t="s">
        <v>25</v>
      </c>
    </row>
    <row r="25" spans="1:2" ht="18">
      <c r="A25" s="10">
        <v>45699</v>
      </c>
      <c r="B25" s="11" t="s">
        <v>26</v>
      </c>
    </row>
    <row r="26" spans="1:2" ht="18">
      <c r="A26" s="10">
        <v>45711</v>
      </c>
      <c r="B26" s="11" t="s">
        <v>28</v>
      </c>
    </row>
    <row r="27" spans="1:2" ht="18">
      <c r="A27" s="10">
        <v>45712</v>
      </c>
      <c r="B27" s="11" t="s">
        <v>27</v>
      </c>
    </row>
    <row r="28" spans="1:2" ht="18">
      <c r="A28" s="10">
        <v>45736</v>
      </c>
      <c r="B28" s="11" t="s">
        <v>29</v>
      </c>
    </row>
    <row r="29" spans="1:2" ht="18">
      <c r="A29" s="10">
        <v>45776</v>
      </c>
      <c r="B29" s="11" t="s">
        <v>30</v>
      </c>
    </row>
    <row r="30" spans="1:2" ht="18">
      <c r="A30" s="10">
        <v>45780</v>
      </c>
      <c r="B30" s="11" t="s">
        <v>31</v>
      </c>
    </row>
    <row r="31" spans="1:2" ht="18">
      <c r="A31" s="10">
        <v>45781</v>
      </c>
      <c r="B31" s="11" t="s">
        <v>32</v>
      </c>
    </row>
    <row r="32" spans="1:2" ht="18">
      <c r="A32" s="10">
        <v>45782</v>
      </c>
      <c r="B32" s="11" t="s">
        <v>33</v>
      </c>
    </row>
    <row r="33" spans="1:2" ht="18">
      <c r="A33" s="10">
        <v>45783</v>
      </c>
      <c r="B33" s="11" t="s">
        <v>27</v>
      </c>
    </row>
    <row r="34" spans="1:2" ht="18">
      <c r="A34" s="10">
        <v>45859</v>
      </c>
      <c r="B34" s="11" t="s">
        <v>34</v>
      </c>
    </row>
    <row r="35" spans="1:2" ht="18">
      <c r="A35" s="10">
        <v>45880</v>
      </c>
      <c r="B35" s="11" t="s">
        <v>35</v>
      </c>
    </row>
    <row r="36" spans="1:2" ht="18">
      <c r="A36" s="10">
        <v>45915</v>
      </c>
      <c r="B36" s="11" t="s">
        <v>36</v>
      </c>
    </row>
    <row r="37" spans="1:2" ht="18">
      <c r="A37" s="10">
        <v>45923</v>
      </c>
      <c r="B37" s="11" t="s">
        <v>37</v>
      </c>
    </row>
    <row r="38" spans="1:2" ht="18">
      <c r="A38" s="10">
        <v>45943</v>
      </c>
      <c r="B38" s="11" t="s">
        <v>38</v>
      </c>
    </row>
    <row r="39" spans="1:2" ht="18">
      <c r="A39" s="10">
        <v>45964</v>
      </c>
      <c r="B39" s="11" t="s">
        <v>39</v>
      </c>
    </row>
    <row r="40" spans="1:2" ht="18">
      <c r="A40" s="10">
        <v>45984</v>
      </c>
      <c r="B40" s="11" t="s">
        <v>40</v>
      </c>
    </row>
    <row r="41" spans="1:2" ht="18">
      <c r="A41" s="10">
        <v>45985</v>
      </c>
      <c r="B41" s="11" t="s">
        <v>27</v>
      </c>
    </row>
    <row r="42" spans="1:2" ht="18">
      <c r="A42" s="10">
        <v>46023</v>
      </c>
      <c r="B42" s="11" t="s">
        <v>24</v>
      </c>
    </row>
    <row r="43" spans="1:2" ht="18">
      <c r="A43" s="10">
        <v>46034</v>
      </c>
      <c r="B43" s="11" t="s">
        <v>25</v>
      </c>
    </row>
    <row r="44" spans="1:2" ht="18">
      <c r="A44" s="10">
        <v>46064</v>
      </c>
      <c r="B44" s="11" t="s">
        <v>26</v>
      </c>
    </row>
    <row r="45" spans="1:2" ht="18">
      <c r="A45" s="10">
        <v>46076</v>
      </c>
      <c r="B45" s="11" t="s">
        <v>28</v>
      </c>
    </row>
    <row r="46" spans="1:2" ht="18">
      <c r="A46" s="10">
        <v>46101</v>
      </c>
      <c r="B46" s="11" t="s">
        <v>29</v>
      </c>
    </row>
    <row r="47" spans="1:2" ht="18">
      <c r="A47" s="10">
        <v>46141</v>
      </c>
      <c r="B47" s="11" t="s">
        <v>30</v>
      </c>
    </row>
    <row r="48" spans="1:2" ht="18">
      <c r="A48" s="10">
        <v>46145</v>
      </c>
      <c r="B48" s="11" t="s">
        <v>31</v>
      </c>
    </row>
    <row r="49" spans="1:2" ht="18">
      <c r="A49" s="10">
        <v>46146</v>
      </c>
      <c r="B49" s="11" t="s">
        <v>32</v>
      </c>
    </row>
    <row r="50" spans="1:2" ht="18">
      <c r="A50" s="10">
        <v>46147</v>
      </c>
      <c r="B50" s="11" t="s">
        <v>33</v>
      </c>
    </row>
    <row r="51" spans="1:2" ht="18">
      <c r="A51" s="10">
        <v>46148</v>
      </c>
      <c r="B51" s="11" t="s">
        <v>27</v>
      </c>
    </row>
    <row r="52" spans="1:2" ht="18">
      <c r="A52" s="10">
        <v>46223</v>
      </c>
      <c r="B52" s="11" t="s">
        <v>34</v>
      </c>
    </row>
    <row r="53" spans="1:2" ht="18">
      <c r="A53" s="10">
        <v>46245</v>
      </c>
      <c r="B53" s="11" t="s">
        <v>35</v>
      </c>
    </row>
    <row r="54" spans="1:2" ht="18">
      <c r="A54" s="10">
        <v>46286</v>
      </c>
      <c r="B54" s="11" t="s">
        <v>36</v>
      </c>
    </row>
    <row r="55" spans="1:2" ht="18">
      <c r="A55" s="10">
        <v>46287</v>
      </c>
      <c r="B55" s="11" t="s">
        <v>27</v>
      </c>
    </row>
    <row r="56" spans="1:2" ht="18">
      <c r="A56" s="10">
        <v>46288</v>
      </c>
      <c r="B56" s="11" t="s">
        <v>37</v>
      </c>
    </row>
    <row r="57" spans="1:2" ht="18">
      <c r="A57" s="10">
        <v>46307</v>
      </c>
      <c r="B57" s="11" t="s">
        <v>38</v>
      </c>
    </row>
    <row r="58" spans="1:2" ht="18">
      <c r="A58" s="10">
        <v>46329</v>
      </c>
      <c r="B58" s="11" t="s">
        <v>39</v>
      </c>
    </row>
    <row r="59" spans="1:2" ht="18">
      <c r="A59" s="10">
        <v>46349</v>
      </c>
      <c r="B59" s="11" t="s">
        <v>40</v>
      </c>
    </row>
    <row r="60" spans="1:2" ht="18">
      <c r="A60" s="10">
        <v>46388</v>
      </c>
      <c r="B60" s="11" t="s">
        <v>24</v>
      </c>
    </row>
    <row r="61" spans="1:2" ht="18">
      <c r="A61" s="10">
        <v>46398</v>
      </c>
      <c r="B61" s="11" t="s">
        <v>25</v>
      </c>
    </row>
    <row r="62" spans="1:2" ht="18">
      <c r="A62" s="10">
        <v>46429</v>
      </c>
      <c r="B62" s="11" t="s">
        <v>26</v>
      </c>
    </row>
    <row r="63" spans="1:2" ht="18">
      <c r="A63" s="10">
        <v>46441</v>
      </c>
      <c r="B63" s="11" t="s">
        <v>28</v>
      </c>
    </row>
    <row r="64" spans="1:2" ht="18">
      <c r="A64" s="10">
        <v>46467</v>
      </c>
      <c r="B64" s="11" t="s">
        <v>29</v>
      </c>
    </row>
    <row r="65" spans="1:2" ht="18">
      <c r="A65" s="10">
        <v>46468</v>
      </c>
      <c r="B65" s="11" t="s">
        <v>27</v>
      </c>
    </row>
    <row r="66" spans="1:2" ht="18">
      <c r="A66" s="10">
        <v>46506</v>
      </c>
      <c r="B66" s="11" t="s">
        <v>30</v>
      </c>
    </row>
    <row r="67" spans="1:2" ht="18">
      <c r="A67" s="10">
        <v>46510</v>
      </c>
      <c r="B67" s="11" t="s">
        <v>31</v>
      </c>
    </row>
    <row r="68" spans="1:2" ht="18">
      <c r="A68" s="10">
        <v>46511</v>
      </c>
      <c r="B68" s="11" t="s">
        <v>32</v>
      </c>
    </row>
    <row r="69" spans="1:2" ht="18">
      <c r="A69" s="10">
        <v>46512</v>
      </c>
      <c r="B69" s="11" t="s">
        <v>33</v>
      </c>
    </row>
    <row r="70" spans="1:2" ht="18">
      <c r="A70" s="10">
        <v>46587</v>
      </c>
      <c r="B70" s="11" t="s">
        <v>34</v>
      </c>
    </row>
    <row r="71" spans="1:2" ht="18">
      <c r="A71" s="10">
        <v>46610</v>
      </c>
      <c r="B71" s="11" t="s">
        <v>35</v>
      </c>
    </row>
    <row r="72" spans="1:2" ht="18">
      <c r="A72" s="10">
        <v>46650</v>
      </c>
      <c r="B72" s="11" t="s">
        <v>36</v>
      </c>
    </row>
    <row r="73" spans="1:2" ht="18">
      <c r="A73" s="10">
        <v>46653</v>
      </c>
      <c r="B73" s="11" t="s">
        <v>37</v>
      </c>
    </row>
    <row r="74" spans="1:2" ht="18">
      <c r="A74" s="10">
        <v>46671</v>
      </c>
      <c r="B74" s="11" t="s">
        <v>38</v>
      </c>
    </row>
    <row r="75" spans="1:2" ht="18">
      <c r="A75" s="10">
        <v>46694</v>
      </c>
      <c r="B75" s="11" t="s">
        <v>39</v>
      </c>
    </row>
    <row r="76" spans="1:2" ht="18">
      <c r="A76" s="10">
        <v>46714</v>
      </c>
      <c r="B76" s="11" t="s">
        <v>40</v>
      </c>
    </row>
    <row r="78" spans="1:2" ht="15.5">
      <c r="A78" s="12" t="s">
        <v>41</v>
      </c>
    </row>
  </sheetData>
  <phoneticPr fontId="1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年間カレンダー</vt:lpstr>
      <vt:lpstr>祝日</vt:lpstr>
      <vt:lpstr>年間カレンダー!Print_Area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cp:lastPrinted>2026-10-20T17:58:11Z</cp:lastPrinted>
  <dcterms:created xsi:type="dcterms:W3CDTF">2026-10-20T17:57:44Z</dcterms:created>
  <dcterms:modified xsi:type="dcterms:W3CDTF">2026-10-20T17:58:30Z</dcterms:modified>
</cp:coreProperties>
</file>