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84215A73-6DF7-4351-860B-3F1C3467203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F7" i="1"/>
  <c r="E7" i="1"/>
  <c r="D7" i="1"/>
  <c r="C7" i="1"/>
  <c r="B7" i="1"/>
  <c r="I6" i="1"/>
  <c r="F6" i="1"/>
  <c r="E6" i="1"/>
  <c r="D6" i="1"/>
  <c r="C6" i="1"/>
  <c r="B6" i="1"/>
  <c r="I5" i="1"/>
  <c r="F5" i="1"/>
  <c r="E5" i="1"/>
  <c r="D5" i="1"/>
  <c r="C5" i="1"/>
  <c r="B5" i="1"/>
  <c r="F4" i="1"/>
  <c r="E4" i="1"/>
  <c r="D4" i="1"/>
  <c r="C4" i="1"/>
  <c r="B4" i="1"/>
  <c r="F3" i="1"/>
  <c r="E3" i="1"/>
  <c r="D3" i="1"/>
  <c r="C3" i="1"/>
  <c r="B3" i="1"/>
  <c r="I3" i="1" l="1"/>
  <c r="I4" i="1"/>
</calcChain>
</file>

<file path=xl/sharedStrings.xml><?xml version="1.0" encoding="utf-8"?>
<sst xmlns="http://schemas.openxmlformats.org/spreadsheetml/2006/main" count="14" uniqueCount="14">
  <si>
    <t>月末の練習</t>
  </si>
  <si>
    <t>日付</t>
  </si>
  <si>
    <t>月末</t>
  </si>
  <si>
    <t>日数</t>
  </si>
  <si>
    <t>月初</t>
  </si>
  <si>
    <t>翌月末</t>
  </si>
  <si>
    <t>月末か？</t>
  </si>
  <si>
    <t>求めたいもの</t>
  </si>
  <si>
    <t>結果</t>
  </si>
  <si>
    <t>1つ目の月末の曜日</t>
  </si>
  <si>
    <t>月末までの残り日数</t>
  </si>
  <si>
    <t>3か月後の月末</t>
  </si>
  <si>
    <t>4つ目の日付の年度末（3月31日）</t>
  </si>
  <si>
    <t>2つ目は月末か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</si>
</sst>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2" width="11" customWidth="1"/>
    <col min="3" max="3" width="6" customWidth="1"/>
    <col min="4" max="5" width="11" customWidth="1"/>
    <col min="6" max="6" width="9" customWidth="1"/>
    <col min="7" max="7" width="2" customWidth="1"/>
    <col min="8" max="8" width="30" customWidth="1"/>
    <col min="9" max="9" width="12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1" t="s">
        <v>7</v>
      </c>
      <c r="I2" s="1" t="s">
        <v>8</v>
      </c>
    </row>
    <row r="3" spans="1:9" x14ac:dyDescent="0.2">
      <c r="A3" s="2">
        <v>46037</v>
      </c>
      <c r="B3" s="2">
        <f>EOMONTH(A3,0)</f>
        <v>46053</v>
      </c>
      <c r="C3">
        <f>DAY(EOMONTH(A3,0))</f>
        <v>31</v>
      </c>
      <c r="D3" s="2">
        <f>EOMONTH(A3,-1)+1</f>
        <v>46023</v>
      </c>
      <c r="E3" s="2">
        <f>EOMONTH(A3,1)</f>
        <v>46081</v>
      </c>
      <c r="F3" t="str">
        <f>IF(A3=EOMONTH(A3,0),"月末","")</f>
        <v/>
      </c>
      <c r="H3" t="s">
        <v>9</v>
      </c>
      <c r="I3" t="str">
        <f>TEXT(B3,"aaa")</f>
        <v>土</v>
      </c>
    </row>
    <row r="4" spans="1:9" x14ac:dyDescent="0.2">
      <c r="A4" s="2">
        <v>46081</v>
      </c>
      <c r="B4" s="2">
        <f>EOMONTH(A4,0)</f>
        <v>46081</v>
      </c>
      <c r="C4">
        <f>DAY(EOMONTH(A4,0))</f>
        <v>28</v>
      </c>
      <c r="D4" s="2">
        <f>EOMONTH(A4,-1)+1</f>
        <v>46054</v>
      </c>
      <c r="E4" s="2">
        <f>EOMONTH(A4,1)</f>
        <v>46112</v>
      </c>
      <c r="F4" t="str">
        <f>IF(A4=EOMONTH(A4,0),"月末","")</f>
        <v>月末</v>
      </c>
      <c r="H4" t="s">
        <v>10</v>
      </c>
      <c r="I4">
        <f>B3-A3</f>
        <v>16</v>
      </c>
    </row>
    <row r="5" spans="1:9" x14ac:dyDescent="0.2">
      <c r="A5" s="2">
        <v>46142</v>
      </c>
      <c r="B5" s="2">
        <f>EOMONTH(A5,0)</f>
        <v>46142</v>
      </c>
      <c r="C5">
        <f>DAY(EOMONTH(A5,0))</f>
        <v>30</v>
      </c>
      <c r="D5" s="2">
        <f>EOMONTH(A5,-1)+1</f>
        <v>46113</v>
      </c>
      <c r="E5" s="2">
        <f>EOMONTH(A5,1)</f>
        <v>46173</v>
      </c>
      <c r="F5" t="str">
        <f>IF(A5=EOMONTH(A5,0),"月末","")</f>
        <v>月末</v>
      </c>
      <c r="H5" t="s">
        <v>11</v>
      </c>
      <c r="I5" s="2">
        <f>EOMONTH(A3,3)</f>
        <v>46142</v>
      </c>
    </row>
    <row r="6" spans="1:9" x14ac:dyDescent="0.2">
      <c r="A6" s="2">
        <v>46306</v>
      </c>
      <c r="B6" s="2">
        <f>EOMONTH(A6,0)</f>
        <v>46326</v>
      </c>
      <c r="C6">
        <f>DAY(EOMONTH(A6,0))</f>
        <v>31</v>
      </c>
      <c r="D6" s="2">
        <f>EOMONTH(A6,-1)+1</f>
        <v>46296</v>
      </c>
      <c r="E6" s="2">
        <f>EOMONTH(A6,1)</f>
        <v>46356</v>
      </c>
      <c r="F6" t="str">
        <f>IF(A6=EOMONTH(A6,0),"月末","")</f>
        <v/>
      </c>
      <c r="H6" t="s">
        <v>12</v>
      </c>
      <c r="I6" s="2">
        <f>DATE(YEAR(A6)+(MONTH(A6)&gt;3),3,31)</f>
        <v>46477</v>
      </c>
    </row>
    <row r="7" spans="1:9" x14ac:dyDescent="0.2">
      <c r="A7" s="2">
        <v>46793</v>
      </c>
      <c r="B7" s="2">
        <f>EOMONTH(A7,0)</f>
        <v>46812</v>
      </c>
      <c r="C7">
        <f>DAY(EOMONTH(A7,0))</f>
        <v>29</v>
      </c>
      <c r="D7" s="2">
        <f>EOMONTH(A7,-1)+1</f>
        <v>46784</v>
      </c>
      <c r="E7" s="2">
        <f>EOMONTH(A7,1)</f>
        <v>46843</v>
      </c>
      <c r="F7" t="str">
        <f>IF(A7=EOMONTH(A7,0),"月末","")</f>
        <v/>
      </c>
      <c r="H7" t="s">
        <v>13</v>
      </c>
      <c r="I7" t="str">
        <f>IF(A4=EOMONTH(A4,0),"月末です","月末ではありません")</f>
        <v>月末です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2026-10-11T22:27:05Z</dcterms:created>
  <dcterms:modified xsi:type="dcterms:W3CDTF">2026-10-11T22:27:14Z</dcterms:modified>
</cp:coreProperties>
</file>