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63E9FE7-7088-41F2-8428-F111C08199B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<sst xmlns="http://schemas.openxmlformats.org/spreadsheetml/2006/main" count="36" uniqueCount="28">
  <si>
    <t>QUARTILE.INC関数の練習</t>
  </si>
  <si>
    <t>名前</t>
  </si>
  <si>
    <t>組</t>
  </si>
  <si>
    <t>点数</t>
  </si>
  <si>
    <t>やりたいこと</t>
  </si>
  <si>
    <t>結果</t>
  </si>
  <si>
    <t>山田</t>
  </si>
  <si>
    <t>A</t>
  </si>
  <si>
    <t>最小値（戻り値 0）</t>
  </si>
  <si>
    <t>佐藤</t>
  </si>
  <si>
    <t>第1四分位数（戻り値 1）</t>
  </si>
  <si>
    <t>鈴木</t>
  </si>
  <si>
    <t>B</t>
  </si>
  <si>
    <t>中央値（戻り値 2）</t>
  </si>
  <si>
    <t>高橋</t>
  </si>
  <si>
    <t>第3四分位数（戻り値 3）</t>
  </si>
  <si>
    <t>田中</t>
  </si>
  <si>
    <t>最大値（戻り値 4）</t>
  </si>
  <si>
    <t>伊藤</t>
  </si>
  <si>
    <t>古い書き方（QUARTILE）</t>
  </si>
  <si>
    <t>渡辺</t>
  </si>
  <si>
    <t>四分位範囲（第3−第1）</t>
  </si>
  <si>
    <t>中村</t>
  </si>
  <si>
    <t>PERCENTILE.INC で75%</t>
  </si>
  <si>
    <t>小林</t>
  </si>
  <si>
    <t>第1四分位数以下の人数</t>
  </si>
  <si>
    <t>加藤</t>
  </si>
  <si>
    <t>QUARTILE.EXC と比べる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</si>
</sst>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30" customWidth="1"/>
    <col min="6" max="6" width="9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>
        <v>70</v>
      </c>
      <c r="E3" t="s">
        <v>8</v>
      </c>
      <c r="F3">
        <f>_xlfn.QUARTILE.INC(C3:C12,0)</f>
        <v>55</v>
      </c>
    </row>
    <row r="4" spans="1:6" x14ac:dyDescent="0.2">
      <c r="A4" t="s">
        <v>9</v>
      </c>
      <c r="B4" t="s">
        <v>7</v>
      </c>
      <c r="C4">
        <v>85</v>
      </c>
      <c r="E4" t="s">
        <v>10</v>
      </c>
      <c r="F4">
        <f>_xlfn.QUARTILE.INC(C3:C12,1)</f>
        <v>61.25</v>
      </c>
    </row>
    <row r="5" spans="1:6" x14ac:dyDescent="0.2">
      <c r="A5" t="s">
        <v>11</v>
      </c>
      <c r="B5" t="s">
        <v>12</v>
      </c>
      <c r="C5">
        <v>60</v>
      </c>
      <c r="E5" t="s">
        <v>13</v>
      </c>
      <c r="F5">
        <f>_xlfn.QUARTILE.INC(C3:C12,2)</f>
        <v>70</v>
      </c>
    </row>
    <row r="6" spans="1:6" x14ac:dyDescent="0.2">
      <c r="A6" t="s">
        <v>14</v>
      </c>
      <c r="B6" t="s">
        <v>7</v>
      </c>
      <c r="C6">
        <v>75</v>
      </c>
      <c r="E6" t="s">
        <v>15</v>
      </c>
      <c r="F6">
        <f>_xlfn.QUARTILE.INC(C3:C12,3)</f>
        <v>78.75</v>
      </c>
    </row>
    <row r="7" spans="1:6" x14ac:dyDescent="0.2">
      <c r="A7" t="s">
        <v>16</v>
      </c>
      <c r="B7" t="s">
        <v>12</v>
      </c>
      <c r="C7">
        <v>55</v>
      </c>
      <c r="E7" t="s">
        <v>17</v>
      </c>
      <c r="F7">
        <f>_xlfn.QUARTILE.INC(C3:C12,4)</f>
        <v>85</v>
      </c>
    </row>
    <row r="8" spans="1:6" x14ac:dyDescent="0.2">
      <c r="A8" t="s">
        <v>18</v>
      </c>
      <c r="B8" t="s">
        <v>7</v>
      </c>
      <c r="C8">
        <v>80</v>
      </c>
      <c r="E8" t="s">
        <v>19</v>
      </c>
      <c r="F8">
        <f>QUARTILE(C3:C12,1)</f>
        <v>61.25</v>
      </c>
    </row>
    <row r="9" spans="1:6" x14ac:dyDescent="0.2">
      <c r="A9" t="s">
        <v>20</v>
      </c>
      <c r="B9" t="s">
        <v>12</v>
      </c>
      <c r="C9">
        <v>65</v>
      </c>
      <c r="E9" t="s">
        <v>21</v>
      </c>
      <c r="F9">
        <f>_xlfn.QUARTILE.INC(C3:C12,3)-_xlfn.QUARTILE.INC(C3:C12,1)</f>
        <v>17.5</v>
      </c>
    </row>
    <row r="10" spans="1:6" x14ac:dyDescent="0.2">
      <c r="A10" t="s">
        <v>22</v>
      </c>
      <c r="B10" t="s">
        <v>7</v>
      </c>
      <c r="C10">
        <v>70</v>
      </c>
      <c r="E10" t="s">
        <v>23</v>
      </c>
      <c r="F10">
        <f>_xlfn.PERCENTILE.INC(C3:C12,0.75)</f>
        <v>78.75</v>
      </c>
    </row>
    <row r="11" spans="1:6" x14ac:dyDescent="0.2">
      <c r="A11" t="s">
        <v>24</v>
      </c>
      <c r="B11" t="s">
        <v>12</v>
      </c>
      <c r="C11">
        <v>80</v>
      </c>
      <c r="E11" t="s">
        <v>25</v>
      </c>
      <c r="F11">
        <f>COUNTIF(C3:C12,"&lt;="&amp;_xlfn.QUARTILE.INC(C3:C12,1))</f>
        <v>3</v>
      </c>
    </row>
    <row r="12" spans="1:6" x14ac:dyDescent="0.2">
      <c r="A12" t="s">
        <v>26</v>
      </c>
      <c r="B12" t="s">
        <v>12</v>
      </c>
      <c r="C12">
        <v>60</v>
      </c>
      <c r="E12" t="s">
        <v>27</v>
      </c>
      <c r="F12">
        <f>_xlfn.QUARTILE.EXC(C3:C12,1)</f>
        <v>60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2026-10-22T12:45:51Z</dcterms:created>
  <dcterms:modified xsi:type="dcterms:W3CDTF">2026-10-22T12:46:00Z</dcterms:modified>
</cp:coreProperties>
</file>