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e0b7ffdd44fa2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検索練習" sheetId="1" ns1:id="R14cd45f4e501484d"/>
    <x:sheet name="データ" sheetId="2" ns1:id="Rd488ded1381c4341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0"/>
  </x:numFmts>
  <x:fonts count="7">
    <x:font>
      <x:sz val="11"/>
      <x:name val="Carlito"/>
    </x:font>
    <x:font>
      <x:sz val="11"/>
      <x:color rgb="FF202920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sz val="10"/>
      <x:color rgb="FF202920"/>
      <x:name val="Yu Gothic"/>
    </x:font>
    <x:font>
      <x:sz val="10"/>
      <x:color rgb="FF536057"/>
      <x:name val="Yu Gothic"/>
    </x:font>
    <x:font>
      <x:b/>
      <x:sz val="11"/>
      <x:color rgb="FF202920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C1"/>
      </x:patternFill>
    </x:fill>
    <x:fill>
      <x:patternFill patternType="solid">
        <x:fgColor rgb="FFE9F3EC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200" fontId="1" fillId="4" borderId="0" xfId="0" applyNumberFormat="1" applyFont="1" applyFill="1" applyBorder="1" applyAlignment="1">
      <x:alignment vertical="center" wrapText="0"/>
    </x:xf>
    <x:xf numFmtId="201" fontId="1" fillId="4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e007420fe6574014" /><Relationship Type="http://schemas.openxmlformats.org/officeDocument/2006/relationships/theme" Target="/xl/theme/theme1.xml" Id="Reaf5a0c4a9174dde" /><Relationship Type="http://schemas.openxmlformats.org/officeDocument/2006/relationships/sheetMetadata" Target="/xl/metadata1.xml" Id="Re8ad68d6663743b8" /><Relationship Type="http://schemas.openxmlformats.org/officeDocument/2006/relationships/sharedStrings" Target="/xl/sharedStrings.xml" Id="R761090f0edc34a1c" /><Relationship Type="http://schemas.openxmlformats.org/officeDocument/2006/relationships/worksheet" Target="/xl/worksheets/sheet1.xml" Id="R14cd45f4e501484d" /><Relationship Type="http://schemas.openxmlformats.org/officeDocument/2006/relationships/worksheet" Target="/xl/worksheets/sheet2.xml" Id="Rd488ded1381c43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6" hidden="0" customWidth="1"/>
    <x:col min="8" max="8" width="16" hidden="0" customWidth="1"/>
  </x:cols>
  <x:sheetData>
    <x:row r="1" ht="26" customHeight="1">
      <x:c r="A1" s="11" t="str">
        <x:v>別シートから2条件で検索</x:v>
      </x:c>
      <x:c r="B1" s="3"/>
      <x:c r="C1" s="3"/>
      <x:c r="D1" s="3"/>
      <x:c r="E1" s="3"/>
      <x:c r="F1" s="3"/>
      <x:c r="G1" s="3"/>
      <x:c r="H1" s="3"/>
    </x:row>
    <x:row r="2" ht="26" customHeight="1">
      <x:c r="A2" s="3" t="str">
        <x:v>果物ID</x:v>
      </x:c>
      <x:c r="B2" s="12" t="n">
        <x:v>21</x:v>
      </x:c>
      <x:c r="C2" s="3"/>
      <x:c r="D2" s="10" t="str">
        <x:v>黄色のB2・B3が検索条件です。</x:v>
      </x:c>
      <x:c r="E2" s="3"/>
      <x:c r="F2" s="3"/>
      <x:c r="G2" s="3"/>
      <x:c r="H2" s="3"/>
    </x:row>
    <x:row r="3" ht="26" customHeight="1">
      <x:c r="A3" s="3" t="str">
        <x:v>産地</x:v>
      </x:c>
      <x:c r="B3" s="12" t="str">
        <x:v>青森</x:v>
      </x:c>
      <x:c r="C3" s="3"/>
      <x:c r="D3" s="10" t="str">
        <x:v>B3を「山形」に変えると価格は1500。</x:v>
      </x:c>
      <x:c r="E3" s="3"/>
      <x:c r="F3" s="3"/>
      <x:c r="G3" s="3"/>
      <x:c r="H3" s="3"/>
    </x:row>
    <x:row r="4" ht="26" customHeight="1">
      <x:c r="A4" s="3"/>
      <x:c r="B4" s="3"/>
      <x:c r="C4" s="3"/>
      <x:c r="D4" s="3"/>
      <x:c r="E4" s="3"/>
      <x:c r="F4" s="3"/>
      <x:c r="G4" s="3"/>
      <x:c r="H4" s="3"/>
    </x:row>
    <x:row r="5" ht="26" customHeight="1">
      <x:c r="A5" s="3" t="str">
        <x:v>2条件の価格</x:v>
      </x:c>
      <x:c r="B5" s="14" t="n" cm="1">
        <x:f t="array" ref="B5">_xlfn.XLOOKUP(1,('データ'!$B$2:$B$8=B2)*('データ'!$E$2:$E$8=B3),'データ'!$F$2:$F$8,"該当なし",0)</x:f>
        <x:v>800</x:v>
      </x:c>
      <x:c r="C5" s="3"/>
      <x:c r="D5" s="3"/>
      <x:c r="E5" s="3"/>
      <x:c r="F5" s="3"/>
      <x:c r="G5" s="3"/>
      <x:c r="H5" s="3"/>
    </x:row>
    <x:row r="6" ht="26" customHeight="1">
      <x:c r="A6" s="3"/>
      <x:c r="B6" s="3"/>
      <x:c r="C6" s="3"/>
      <x:c r="D6" s="3"/>
      <x:c r="E6" s="3"/>
      <x:c r="F6" s="3"/>
      <x:c r="G6" s="3"/>
      <x:c r="H6" s="3"/>
    </x:row>
    <x:row r="7" ht="26" customHeight="1">
      <x:c r="A7" s="6" t="str">
        <x:v>IDだけで先頭を検索</x:v>
      </x:c>
      <x:c r="B7" s="6" t="str">
        <x:v>産地</x:v>
      </x:c>
      <x:c r="C7" s="6" t="str">
        <x:v>価格</x:v>
      </x:c>
      <x:c r="D7" s="3"/>
      <x:c r="E7" s="3"/>
      <x:c r="F7" s="3"/>
      <x:c r="G7" s="3"/>
      <x:c r="H7" s="3"/>
    </x:row>
    <x:row r="8" ht="26" customHeight="1">
      <x:c r="A8" s="3"/>
      <x:c r="B8" s="13" t="str" cm="1">
        <x:f t="array" ref="B8:C8">_xlfn.XLOOKUP(B2,'データ'!$B$2:$B$8,'データ'!$E$2:$F$8,"該当なし",0)</x:f>
        <x:v>山形</x:v>
      </x:c>
      <x:c r="C8" s="13" t="n">
        <x:v>1500</x:v>
      </x:c>
      <x:c r="D8" s="3"/>
      <x:c r="E8" s="3"/>
      <x:c r="F8" s="3"/>
      <x:c r="G8" s="3"/>
      <x:c r="H8" s="3"/>
    </x:row>
    <x:row r="9" ht="26" customHeight="1">
      <x:c r="A9" s="3"/>
      <x:c r="B9" s="3"/>
      <x:c r="C9" s="3"/>
      <x:c r="D9" s="3"/>
      <x:c r="E9" s="3"/>
      <x:c r="F9" s="3"/>
      <x:c r="G9" s="3"/>
      <x:c r="H9" s="3"/>
    </x:row>
    <x:row r="10" ht="26" customHeight="1">
      <x:c r="A10" s="6" t="str">
        <x:v>番号</x:v>
      </x:c>
      <x:c r="B10" s="6" t="str">
        <x:v>果物ID</x:v>
      </x:c>
      <x:c r="C10" s="6" t="str">
        <x:v>果物名称</x:v>
      </x:c>
      <x:c r="D10" s="6" t="str">
        <x:v>都道府県ID</x:v>
      </x:c>
      <x:c r="E10" s="6" t="str">
        <x:v>都道府県名称</x:v>
      </x:c>
      <x:c r="F10" s="6" t="str">
        <x:v>価格</x:v>
      </x:c>
      <x:c r="G10" s="3"/>
      <x:c r="H10" s="3"/>
    </x:row>
    <x:row r="11" ht="26" customHeight="1">
      <x:c r="A11" s="13" t="n" cm="1">
        <x:f t="array" ref="A11:F12">_xlfn._xlws.FILTER('データ'!A2:F8,'データ'!B2:B8=B2,"該当なし")</x:f>
        <x:v>4</x:v>
      </x:c>
      <x:c r="B11" s="13" t="n">
        <x:v>21</x:v>
      </x:c>
      <x:c r="C11" s="13" t="str">
        <x:v>さくらんぼ</x:v>
      </x:c>
      <x:c r="D11" s="15" t="n">
        <x:v>6</x:v>
      </x:c>
      <x:c r="E11" s="13" t="str">
        <x:v>山形</x:v>
      </x:c>
      <x:c r="F11" s="13" t="n">
        <x:v>1500</x:v>
      </x:c>
      <x:c r="G11" s="3"/>
      <x:c r="H11" s="3"/>
    </x:row>
    <x:row r="12" ht="26" customHeight="1">
      <x:c r="A12" s="13" t="n">
        <x:v>5</x:v>
      </x:c>
      <x:c r="B12" s="13" t="n">
        <x:v>21</x:v>
      </x:c>
      <x:c r="C12" s="13" t="str">
        <x:v>さくらんぼ</x:v>
      </x:c>
      <x:c r="D12" s="15" t="n">
        <x:v>2</x:v>
      </x:c>
      <x:c r="E12" s="13" t="str">
        <x:v>青森</x:v>
      </x:c>
      <x:c r="F12" s="13" t="n">
        <x:v>800</x:v>
      </x:c>
      <x:c r="G12" s="3"/>
      <x:c r="H12" s="3"/>
    </x:row>
    <x:row r="13" ht="26" customHeight="1">
      <x:c r="A13" s="3"/>
      <x:c r="B13" s="3"/>
      <x:c r="C13" s="3"/>
      <x:c r="D13" s="3"/>
      <x:c r="E13" s="3"/>
      <x:c r="F13" s="3"/>
      <x:c r="G13" s="3"/>
      <x:c r="H13" s="3"/>
    </x:row>
    <x:row r="14" ht="26" customHeight="1">
      <x:c r="A14" s="3"/>
      <x:c r="B14" s="3"/>
      <x:c r="C14" s="3"/>
      <x:c r="D14" s="3"/>
      <x:c r="E14" s="3"/>
      <x:c r="F14" s="3"/>
      <x:c r="G14" s="3"/>
      <x:c r="H14" s="3"/>
    </x:row>
    <x:row r="15" ht="26" customHeight="1">
      <x:c r="A15" s="10" t="str">
        <x:v>B5：XLOOKUPで果物IDと産地の両方が一致する価格を取得。</x:v>
      </x:c>
      <x:c r="B15" s="3"/>
      <x:c r="C15" s="3"/>
      <x:c r="D15" s="3"/>
      <x:c r="E15" s="3"/>
      <x:c r="F15" s="3"/>
      <x:c r="G15" s="3"/>
      <x:c r="H15" s="3"/>
    </x:row>
    <x:row r="16" ht="26" customHeight="1">
      <x:c r="A16" s="10" t="str">
        <x:v>B8：XLOOKUPで同じIDの先頭1件から2列を取得。</x:v>
      </x:c>
      <x:c r="B16" s="3"/>
      <x:c r="C16" s="3"/>
      <x:c r="D16" s="3"/>
      <x:c r="E16" s="3"/>
      <x:c r="F16" s="3"/>
      <x:c r="G16" s="3"/>
      <x:c r="H16" s="3"/>
    </x:row>
    <x:row r="17" ht="26" customHeight="1">
      <x:c r="A17" s="10" t="str">
        <x:v>A11：FILTERで同じIDに一致するすべての行を取得。</x:v>
      </x:c>
      <x:c r="B17" s="3"/>
      <x:c r="C17" s="3"/>
      <x:c r="D17" s="3"/>
      <x:c r="E17" s="3"/>
      <x:c r="F17" s="3"/>
      <x:c r="G17" s="3"/>
      <x:c r="H17" s="3"/>
    </x:row>
    <x:row r="18" ht="26" customHeight="1">
      <x:c r="A18" s="3"/>
      <x:c r="B18" s="3"/>
      <x:c r="C18" s="3"/>
      <x:c r="D18" s="3"/>
      <x:c r="E18" s="3"/>
      <x:c r="F18" s="3"/>
      <x:c r="G18" s="3"/>
      <x:c r="H18" s="3"/>
    </x:row>
    <x:row r="19" ht="26" customHeight="1">
      <x:c r="A19" s="3"/>
      <x:c r="B19" s="3"/>
      <x:c r="C19" s="3"/>
      <x:c r="D19" s="3"/>
      <x:c r="E19" s="3"/>
      <x:c r="F19" s="3"/>
      <x:c r="G19" s="3"/>
      <x:c r="H19" s="3"/>
    </x:row>
    <x:row r="20" ht="26" customHeight="1">
      <x:c r="A20" s="10" t="str">
        <x:v>Microsoft 365 / Excel 2021 / Excel 2024 向け。</x:v>
      </x:c>
      <x:c r="B20" s="3"/>
      <x:c r="C20" s="3"/>
      <x:c r="D20" s="3"/>
      <x:c r="E20" s="3"/>
      <x:c r="F20" s="3"/>
      <x:c r="G20" s="3"/>
      <x:c r="H20" s="3"/>
    </x:row>
    <x:row r="21" ht="26" customHeight="1">
      <x:c r="A21" s="3"/>
      <x:c r="B21" s="3"/>
      <x:c r="C21" s="3"/>
      <x:c r="D21" s="3"/>
      <x:c r="E21" s="3"/>
      <x:c r="F21" s="3"/>
      <x:c r="G21" s="3"/>
      <x:c r="H21" s="3"/>
    </x:row>
    <x:row r="22" ht="26" customHeight="1">
      <x:c r="A22" s="3"/>
      <x:c r="B22" s="3"/>
      <x:c r="C22" s="3"/>
      <x:c r="D22" s="3"/>
      <x:c r="E22" s="3"/>
      <x:c r="F22" s="3"/>
      <x:c r="G22" s="3"/>
      <x:c r="H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</x:row>
    <x:row r="24" ht="26" customHeight="1">
      <x:c r="A24" s="3"/>
      <x:c r="B24" s="3"/>
      <x:c r="C24" s="3"/>
      <x:c r="D24" s="3"/>
      <x:c r="E24" s="3"/>
      <x:c r="F24" s="3"/>
      <x:c r="G24" s="3"/>
      <x:c r="H24" s="3"/>
    </x:row>
    <x:row r="25" ht="26" customHeight="1">
      <x:c r="A25" s="3"/>
      <x:c r="B25" s="3"/>
      <x:c r="C25" s="3"/>
      <x:c r="D25" s="3"/>
      <x:c r="E25" s="3"/>
      <x:c r="F25" s="3"/>
      <x:c r="G25" s="3"/>
      <x:c r="H25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6" t="str">
        <x:v>番号</x:v>
      </x:c>
      <x:c r="B1" s="6" t="str">
        <x:v>果物ID</x:v>
      </x:c>
      <x:c r="C1" s="6" t="str">
        <x:v>果物名称</x:v>
      </x:c>
      <x:c r="D1" s="6" t="str">
        <x:v>都道府県ID</x:v>
      </x:c>
      <x:c r="E1" s="6" t="str">
        <x:v>都道府県名称</x:v>
      </x:c>
      <x:c r="F1" s="6" t="str">
        <x:v>価格</x:v>
      </x:c>
      <x:c r="G1" s="3"/>
      <x:c r="H1" s="3"/>
    </x:row>
    <x:row r="2" ht="26" customHeight="1">
      <x:c r="A2" s="3" t="n">
        <x:v>1</x:v>
      </x:c>
      <x:c r="B2" s="3" t="n">
        <x:v>11</x:v>
      </x:c>
      <x:c r="C2" s="3" t="str">
        <x:v>りんご</x:v>
      </x:c>
      <x:c r="D2" s="8" t="str">
        <x:v>02</x:v>
      </x:c>
      <x:c r="E2" s="3" t="str">
        <x:v>青森</x:v>
      </x:c>
      <x:c r="F2" s="7" t="n">
        <x:v>100</x:v>
      </x:c>
      <x:c r="G2" s="3"/>
      <x:c r="H2" s="3"/>
    </x:row>
    <x:row r="3" ht="26" customHeight="1">
      <x:c r="A3" s="3" t="n">
        <x:v>2</x:v>
      </x:c>
      <x:c r="B3" s="3" t="n">
        <x:v>11</x:v>
      </x:c>
      <x:c r="C3" s="3" t="str">
        <x:v>りんご</x:v>
      </x:c>
      <x:c r="D3" s="8" t="str">
        <x:v>20</x:v>
      </x:c>
      <x:c r="E3" s="3" t="str">
        <x:v>長野</x:v>
      </x:c>
      <x:c r="F3" s="7" t="n">
        <x:v>500</x:v>
      </x:c>
      <x:c r="G3" s="3"/>
      <x:c r="H3" s="3"/>
    </x:row>
    <x:row r="4" ht="26" customHeight="1">
      <x:c r="A4" s="3" t="n">
        <x:v>3</x:v>
      </x:c>
      <x:c r="B4" s="3" t="n">
        <x:v>11</x:v>
      </x:c>
      <x:c r="C4" s="3" t="str">
        <x:v>りんご</x:v>
      </x:c>
      <x:c r="D4" s="8" t="str">
        <x:v>06</x:v>
      </x:c>
      <x:c r="E4" s="3" t="str">
        <x:v>山形</x:v>
      </x:c>
      <x:c r="F4" s="7" t="n">
        <x:v>330</x:v>
      </x:c>
      <x:c r="G4" s="3"/>
      <x:c r="H4" s="3"/>
    </x:row>
    <x:row r="5" ht="26" customHeight="1">
      <x:c r="A5" s="3" t="n">
        <x:v>4</x:v>
      </x:c>
      <x:c r="B5" s="3" t="n">
        <x:v>21</x:v>
      </x:c>
      <x:c r="C5" s="3" t="str">
        <x:v>さくらんぼ</x:v>
      </x:c>
      <x:c r="D5" s="8" t="str">
        <x:v>06</x:v>
      </x:c>
      <x:c r="E5" s="3" t="str">
        <x:v>山形</x:v>
      </x:c>
      <x:c r="F5" s="7" t="n">
        <x:v>1500</x:v>
      </x:c>
      <x:c r="G5" s="3"/>
      <x:c r="H5" s="3"/>
    </x:row>
    <x:row r="6" ht="26" customHeight="1">
      <x:c r="A6" s="3" t="n">
        <x:v>5</x:v>
      </x:c>
      <x:c r="B6" s="3" t="n">
        <x:v>21</x:v>
      </x:c>
      <x:c r="C6" s="3" t="str">
        <x:v>さくらんぼ</x:v>
      </x:c>
      <x:c r="D6" s="8" t="str">
        <x:v>02</x:v>
      </x:c>
      <x:c r="E6" s="3" t="str">
        <x:v>青森</x:v>
      </x:c>
      <x:c r="F6" s="7" t="n">
        <x:v>800</x:v>
      </x:c>
      <x:c r="G6" s="3"/>
      <x:c r="H6" s="3"/>
    </x:row>
    <x:row r="7" ht="26" customHeight="1">
      <x:c r="A7" s="3" t="n">
        <x:v>6</x:v>
      </x:c>
      <x:c r="B7" s="3" t="n">
        <x:v>31</x:v>
      </x:c>
      <x:c r="C7" s="3" t="str">
        <x:v>キウイ</x:v>
      </x:c>
      <x:c r="D7" s="8" t="str">
        <x:v>22</x:v>
      </x:c>
      <x:c r="E7" s="3" t="str">
        <x:v>静岡</x:v>
      </x:c>
      <x:c r="F7" s="7" t="n">
        <x:v>80</x:v>
      </x:c>
      <x:c r="G7" s="3"/>
      <x:c r="H7" s="3"/>
    </x:row>
    <x:row r="8" ht="26" customHeight="1">
      <x:c r="A8" s="3" t="n">
        <x:v>7</x:v>
      </x:c>
      <x:c r="B8" s="3" t="n">
        <x:v>31</x:v>
      </x:c>
      <x:c r="C8" s="3" t="str">
        <x:v>キウイ</x:v>
      </x:c>
      <x:c r="D8" s="8" t="str">
        <x:v>20</x:v>
      </x:c>
      <x:c r="E8" s="3" t="str">
        <x:v>長野</x:v>
      </x:c>
      <x:c r="F8" s="7" t="n">
        <x:v>60</x:v>
      </x:c>
      <x:c r="G8" s="3"/>
      <x:c r="H8" s="3"/>
    </x:row>
    <x:row r="9" ht="26" customHeight="1">
      <x:c r="A9" s="3"/>
      <x:c r="B9" s="3"/>
      <x:c r="C9" s="3"/>
      <x:c r="D9" s="3"/>
      <x:c r="E9" s="3"/>
      <x:c r="F9" s="3"/>
      <x:c r="G9" s="3"/>
      <x:c r="H9" s="3"/>
    </x:row>
    <x:row r="10" ht="26" customHeight="1">
      <x:c r="A10" s="10" t="str">
        <x:v>元データ：excel15.com のXLOOKUP既存サンプル。</x:v>
      </x:c>
      <x:c r="B10" s="3"/>
      <x:c r="C10" s="3"/>
      <x:c r="D10" s="3"/>
      <x:c r="E10" s="3"/>
      <x:c r="F10" s="3"/>
      <x:c r="G10" s="3"/>
      <x:c r="H10" s="3"/>
    </x:row>
    <x:row r="11" ht="26" customHeight="1">
      <x:c r="A11" s="3"/>
      <x:c r="B11" s="3"/>
      <x:c r="C11" s="3"/>
      <x:c r="D11" s="3"/>
      <x:c r="E11" s="3"/>
      <x:c r="F11" s="3"/>
      <x:c r="G11" s="3"/>
      <x:c r="H11" s="3"/>
    </x:row>
    <x:row r="12" ht="26" customHeight="1">
      <x:c r="A12" s="10" t="str">
        <x:v>果物IDが同じでも産地が違うため、2条件で価格を特定できます。</x:v>
      </x:c>
      <x:c r="B12" s="3"/>
      <x:c r="C12" s="3"/>
      <x:c r="D12" s="3"/>
      <x:c r="E12" s="3"/>
      <x:c r="F12" s="3"/>
      <x:c r="G12" s="3"/>
      <x:c r="H12" s="3"/>
    </x:row>
    <x:row r="13" ht="26" customHeight="1">
      <x:c r="A13" s="3"/>
      <x:c r="B13" s="3"/>
      <x:c r="C13" s="3"/>
      <x:c r="D13" s="3"/>
      <x:c r="E13" s="3"/>
      <x:c r="F13" s="3"/>
      <x:c r="G13" s="3"/>
      <x:c r="H13" s="3"/>
    </x:row>
  </x:sheetData>
  <x:pageMargins left="0.7" right="0.7" top="0.75" bottom="0.75" header="0.3" footer="0.3"/>
</x:worksheet>
</file>