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xr:revisionPtr revIDLastSave="16" documentId="11_AD4D066CA252ABDACC1048EE8116DBD672EEDF48" xr6:coauthVersionLast="47" xr6:coauthVersionMax="47" xr10:uidLastSave="{9EDBB903-1C13-4B60-A220-F9264CF3C142}"/>
  <bookViews>
    <workbookView xWindow="4510" yWindow="1650" windowWidth="18000" windowHeight="11170" activeTab="1" xr2:uid="{00000000-000D-0000-FFFF-FFFF00000000}"/>
  </bookViews>
  <sheets>
    <sheet name="Sheet1" sheetId="1" r:id="rId1"/>
    <sheet name="入力前" sheetId="2" r:id="rId2"/>
    <sheet name="応用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3" l="1"/>
  <c r="G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<sst xmlns="http://schemas.openxmlformats.org/spreadsheetml/2006/main" count="57" uniqueCount="23">
  <si>
    <t>発注履歴</t>
    <rPh sb="0" eb="2">
      <t>ハッチュウ</t>
    </rPh>
    <rPh sb="2" eb="4">
      <t>リレキ</t>
    </rPh>
    <phoneticPr fontId="4"/>
  </si>
  <si>
    <t>発注検索</t>
    <rPh sb="0" eb="2">
      <t>ハッチュウ</t>
    </rPh>
    <rPh sb="2" eb="4">
      <t>ケンサク</t>
    </rPh>
    <phoneticPr fontId="4"/>
  </si>
  <si>
    <t>発注番号</t>
    <rPh sb="0" eb="2">
      <t>ハッチュウ</t>
    </rPh>
    <rPh sb="2" eb="4">
      <t>バンゴウ</t>
    </rPh>
    <phoneticPr fontId="4"/>
  </si>
  <si>
    <t>発注日</t>
    <rPh sb="0" eb="2">
      <t>ハッチュウ</t>
    </rPh>
    <rPh sb="2" eb="3">
      <t>ニチ</t>
    </rPh>
    <phoneticPr fontId="4"/>
  </si>
  <si>
    <t>発注者</t>
    <rPh sb="0" eb="2">
      <t>ハッチュウ</t>
    </rPh>
    <rPh sb="2" eb="3">
      <t>シャ</t>
    </rPh>
    <phoneticPr fontId="4"/>
  </si>
  <si>
    <t>発注金額</t>
    <rPh sb="0" eb="2">
      <t>ハッチュウ</t>
    </rPh>
    <rPh sb="2" eb="4">
      <t>キンガク</t>
    </rPh>
    <phoneticPr fontId="4"/>
  </si>
  <si>
    <t>H-1005</t>
    <phoneticPr fontId="4"/>
  </si>
  <si>
    <t>H-1001</t>
    <phoneticPr fontId="4"/>
  </si>
  <si>
    <t>南瓜自動車</t>
    <rPh sb="0" eb="2">
      <t>カボチャ</t>
    </rPh>
    <rPh sb="2" eb="5">
      <t>ジドウシャ</t>
    </rPh>
    <phoneticPr fontId="4"/>
  </si>
  <si>
    <t>H-1002</t>
    <phoneticPr fontId="2"/>
  </si>
  <si>
    <t>桃電気</t>
    <rPh sb="0" eb="1">
      <t>モモ</t>
    </rPh>
    <rPh sb="1" eb="3">
      <t>デンキ</t>
    </rPh>
    <phoneticPr fontId="4"/>
  </si>
  <si>
    <t>H-1003</t>
    <phoneticPr fontId="2"/>
  </si>
  <si>
    <t>無花果工事</t>
    <rPh sb="0" eb="3">
      <t>イチジク</t>
    </rPh>
    <rPh sb="3" eb="5">
      <t>コウジ</t>
    </rPh>
    <phoneticPr fontId="4"/>
  </si>
  <si>
    <t>H-1004</t>
    <phoneticPr fontId="2"/>
  </si>
  <si>
    <t>柿商店</t>
    <rPh sb="0" eb="1">
      <t>カキ</t>
    </rPh>
    <rPh sb="1" eb="3">
      <t>ショウテン</t>
    </rPh>
    <phoneticPr fontId="4"/>
  </si>
  <si>
    <t>H-1005</t>
    <phoneticPr fontId="2"/>
  </si>
  <si>
    <t>苺電機</t>
    <rPh sb="0" eb="1">
      <t>イチゴ</t>
    </rPh>
    <rPh sb="1" eb="3">
      <t>デンキ</t>
    </rPh>
    <phoneticPr fontId="4"/>
  </si>
  <si>
    <t>受注履歴</t>
    <rPh sb="0" eb="4">
      <t>ジュチュウリレキ</t>
    </rPh>
    <phoneticPr fontId="4"/>
  </si>
  <si>
    <t>受注検索</t>
    <rPh sb="0" eb="2">
      <t>ジュチュウ</t>
    </rPh>
    <rPh sb="2" eb="4">
      <t>ケンサク</t>
    </rPh>
    <phoneticPr fontId="4"/>
  </si>
  <si>
    <t>受注番号</t>
    <rPh sb="0" eb="4">
      <t>ジュチュウバンゴウ</t>
    </rPh>
    <phoneticPr fontId="4"/>
  </si>
  <si>
    <t>受注日</t>
    <rPh sb="0" eb="3">
      <t>ジュチュウビ</t>
    </rPh>
    <phoneticPr fontId="4"/>
  </si>
  <si>
    <t>顧客名</t>
    <rPh sb="0" eb="3">
      <t>コキャクメイ</t>
    </rPh>
    <phoneticPr fontId="4"/>
  </si>
  <si>
    <t>受注金額</t>
    <rPh sb="0" eb="4">
      <t>ジュチュウキンガク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</si>
</sst>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38" fontId="0" fillId="4" borderId="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Yu Gothic"/>
        <family val="2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numFmt numFmtId="19" formatCode="yyyy/m/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 patternType="solid">
          <fgColor indexed="64"/>
          <bgColor theme="0" tint="-0.499984740745262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8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5933EB-8794-47A5-A033-2461B434817C}" name="テーブル1" displayName="テーブル1" ref="A2:D7" totalsRowShown="0" headerRowDxfId="4">
  <autoFilter ref="A2:D7" xr:uid="{875933EB-8794-47A5-A033-2461B434817C}"/>
  <tableColumns count="4">
    <tableColumn id="1" xr3:uid="{73B882AA-AB3E-444C-857D-CC2CE8B7BFE2}" name="受注番号" dataDxfId="3"/>
    <tableColumn id="2" xr3:uid="{BD382D8A-EBDD-454A-9E40-6BDF5329F864}" name="受注日" dataDxfId="2"/>
    <tableColumn id="3" xr3:uid="{9D7AE52A-3F04-4FAD-A829-EA24888941B2}" name="顧客名" dataDxfId="1"/>
    <tableColumn id="4" xr3:uid="{D129F423-7E73-432D-8B4A-2F0B54F5031C}" name="受注金額" dataDxfId="0" dataCellStyle="桁区切り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workbookViewId="0">
      <selection sqref="A1:XFD1048576"/>
    </sheetView>
  </sheetViews>
  <sheetFormatPr defaultRowHeight="18"/>
  <cols>
    <col min="1" max="1" width="9.33203125" style="2" customWidth="1"/>
    <col min="2" max="2" width="10" style="2" customWidth="1"/>
    <col min="3" max="3" width="12" style="2" customWidth="1"/>
    <col min="4" max="4" width="10.58203125" style="2" customWidth="1"/>
    <col min="5" max="5" width="6.25" style="2" customWidth="1"/>
    <col min="6" max="7" width="10" style="2" customWidth="1"/>
    <col min="8" max="8" width="8.75" style="2" customWidth="1"/>
    <col min="9" max="16384" width="8.6640625" style="2"/>
  </cols>
  <sheetData>
    <row r="1" spans="1:7">
      <c r="A1" s="1" t="s">
        <v>0</v>
      </c>
      <c r="F1" s="1" t="s">
        <v>1</v>
      </c>
    </row>
    <row r="2" spans="1:7">
      <c r="A2" s="3" t="s">
        <v>2</v>
      </c>
      <c r="B2" s="3" t="s">
        <v>3</v>
      </c>
      <c r="C2" s="3" t="s">
        <v>4</v>
      </c>
      <c r="D2" s="3" t="s">
        <v>5</v>
      </c>
      <c r="E2" s="4"/>
      <c r="F2" s="3" t="s">
        <v>2</v>
      </c>
      <c r="G2" s="5" t="s">
        <v>6</v>
      </c>
    </row>
    <row r="3" spans="1:7">
      <c r="A3" s="5" t="s">
        <v>7</v>
      </c>
      <c r="B3" s="6">
        <v>42217</v>
      </c>
      <c r="C3" s="5" t="s">
        <v>8</v>
      </c>
      <c r="D3" s="7">
        <v>2878100</v>
      </c>
      <c r="E3" s="4"/>
      <c r="F3" s="3" t="s">
        <v>4</v>
      </c>
      <c cm="1" r="G3" s="5" t="str">
        <f t="array" ref="G3">_xlfn.XLOOKUP(G2,A:A,C:C,"該当なし")</f>
        <v>苺電機</v>
      </c>
    </row>
    <row r="4" spans="1:7">
      <c r="A4" s="5" t="s">
        <v>9</v>
      </c>
      <c r="B4" s="6">
        <v>42221</v>
      </c>
      <c r="C4" s="5" t="s">
        <v>10</v>
      </c>
      <c r="D4" s="7">
        <v>1158300</v>
      </c>
      <c r="E4" s="4"/>
      <c r="F4" s="4"/>
      <c r="G4" s="4"/>
    </row>
    <row r="5" spans="1:7">
      <c r="A5" s="5" t="s">
        <v>11</v>
      </c>
      <c r="B5" s="6">
        <v>42221</v>
      </c>
      <c r="C5" s="5" t="s">
        <v>12</v>
      </c>
      <c r="D5" s="7">
        <v>811600</v>
      </c>
      <c r="E5" s="4"/>
      <c r="F5" s="4"/>
      <c r="G5" s="4"/>
    </row>
    <row r="6" spans="1:7">
      <c r="A6" s="5" t="s">
        <v>13</v>
      </c>
      <c r="B6" s="6">
        <v>42223</v>
      </c>
      <c r="C6" s="5" t="s">
        <v>14</v>
      </c>
      <c r="D6" s="7">
        <v>1596700</v>
      </c>
      <c r="E6" s="4"/>
      <c r="F6" s="4"/>
      <c r="G6" s="4"/>
    </row>
    <row r="7" spans="1:7">
      <c r="A7" s="5" t="s">
        <v>15</v>
      </c>
      <c r="B7" s="6">
        <v>42224</v>
      </c>
      <c r="C7" s="5" t="s">
        <v>16</v>
      </c>
      <c r="D7" s="7">
        <v>855000</v>
      </c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58E-B8E6-4C6F-8C45-13B8CF544294}">
  <dimension ref="A1:G11"/>
  <sheetViews>
    <sheetView tabSelected="1" workbookViewId="0">
      <selection activeCell="I9" sqref="I9"/>
    </sheetView>
  </sheetViews>
  <sheetFormatPr defaultRowHeight="18"/>
  <cols>
    <col min="1" max="1" width="9.33203125" style="2" customWidth="1"/>
    <col min="2" max="2" width="10" style="2" customWidth="1"/>
    <col min="3" max="3" width="12" style="2" customWidth="1"/>
    <col min="4" max="4" width="10.58203125" style="2" customWidth="1"/>
    <col min="5" max="5" width="6.25" style="2" customWidth="1"/>
    <col min="6" max="7" width="10" style="2" customWidth="1"/>
    <col min="8" max="8" width="8.75" style="2" customWidth="1"/>
    <col min="9" max="16384" width="8.6640625" style="2"/>
  </cols>
  <sheetData>
    <row r="1" spans="1:7">
      <c r="A1" s="1" t="s">
        <v>0</v>
      </c>
      <c r="F1" s="1" t="s">
        <v>1</v>
      </c>
    </row>
    <row r="2" spans="1:7">
      <c r="A2" s="3" t="s">
        <v>2</v>
      </c>
      <c r="B2" s="3" t="s">
        <v>3</v>
      </c>
      <c r="C2" s="3" t="s">
        <v>4</v>
      </c>
      <c r="D2" s="3" t="s">
        <v>5</v>
      </c>
      <c r="E2" s="4"/>
      <c r="F2" s="3" t="s">
        <v>2</v>
      </c>
      <c r="G2" s="5" t="s">
        <v>6</v>
      </c>
    </row>
    <row r="3" spans="1:7">
      <c r="A3" s="5" t="s">
        <v>7</v>
      </c>
      <c r="B3" s="6">
        <v>42217</v>
      </c>
      <c r="C3" s="5" t="s">
        <v>8</v>
      </c>
      <c r="D3" s="7">
        <v>2878100</v>
      </c>
      <c r="E3" s="4"/>
      <c r="F3" s="3" t="s">
        <v>4</v>
      </c>
      <c r="G3" s="5"/>
    </row>
    <row r="4" spans="1:7">
      <c r="A4" s="5" t="s">
        <v>9</v>
      </c>
      <c r="B4" s="6">
        <v>42221</v>
      </c>
      <c r="C4" s="5" t="s">
        <v>10</v>
      </c>
      <c r="D4" s="7">
        <v>1158300</v>
      </c>
      <c r="E4" s="4"/>
      <c r="F4" s="4"/>
      <c r="G4" s="4"/>
    </row>
    <row r="5" spans="1:7">
      <c r="A5" s="5" t="s">
        <v>11</v>
      </c>
      <c r="B5" s="6">
        <v>42221</v>
      </c>
      <c r="C5" s="5" t="s">
        <v>12</v>
      </c>
      <c r="D5" s="7">
        <v>811600</v>
      </c>
      <c r="E5" s="4"/>
      <c r="F5" s="4"/>
      <c r="G5" s="4"/>
    </row>
    <row r="6" spans="1:7">
      <c r="A6" s="5" t="s">
        <v>13</v>
      </c>
      <c r="B6" s="6">
        <v>42223</v>
      </c>
      <c r="C6" s="5" t="s">
        <v>14</v>
      </c>
      <c r="D6" s="7">
        <v>1596700</v>
      </c>
      <c r="E6" s="4"/>
      <c r="F6" s="4"/>
      <c r="G6" s="4"/>
    </row>
    <row r="7" spans="1:7">
      <c r="A7" s="5" t="s">
        <v>15</v>
      </c>
      <c r="B7" s="6">
        <v>42224</v>
      </c>
      <c r="C7" s="5" t="s">
        <v>16</v>
      </c>
      <c r="D7" s="7">
        <v>855000</v>
      </c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F589-96C7-4105-AFE8-5D8A43509D68}">
  <dimension ref="A1:G7"/>
  <sheetViews>
    <sheetView workbookViewId="0">
      <selection activeCell="G4" sqref="G4"/>
    </sheetView>
  </sheetViews>
  <sheetFormatPr defaultRowHeight="18"/>
  <cols>
    <col min="1" max="4" width="11.9140625" style="2" customWidth="1"/>
    <col min="5" max="5" width="6.25" style="2" customWidth="1"/>
    <col min="6" max="6" width="10" style="2" customWidth="1"/>
    <col min="7" max="7" width="11.58203125" style="2" customWidth="1"/>
    <col min="8" max="8" width="8.75" style="2" customWidth="1"/>
    <col min="9" max="16384" width="8.6640625" style="2"/>
  </cols>
  <sheetData>
    <row r="1" spans="1:7">
      <c r="A1" s="1" t="s">
        <v>17</v>
      </c>
      <c r="F1" s="1" t="s">
        <v>18</v>
      </c>
    </row>
    <row r="2" spans="1:7">
      <c r="A2" s="8" t="s">
        <v>19</v>
      </c>
      <c r="B2" s="9" t="s">
        <v>20</v>
      </c>
      <c r="C2" s="9" t="s">
        <v>21</v>
      </c>
      <c r="D2" s="8" t="s">
        <v>22</v>
      </c>
      <c r="F2" s="10" t="s">
        <v>19</v>
      </c>
      <c r="G2" s="5" t="s">
        <v>6</v>
      </c>
    </row>
    <row r="3" spans="1:7">
      <c r="A3" s="11" t="s">
        <v>7</v>
      </c>
      <c r="B3" s="12">
        <v>42217</v>
      </c>
      <c r="C3" s="11" t="s">
        <v>8</v>
      </c>
      <c r="D3" s="13">
        <v>2878100</v>
      </c>
      <c r="F3" s="10" t="s">
        <v>21</v>
      </c>
      <c cm="1" r="G3" s="5" t="str">
        <f t="array" ref="G3">_xlfn.XLOOKUP(G2,テーブル1[受注番号],テーブル1[顧客名],"該当なし")</f>
        <v>苺電機</v>
      </c>
    </row>
    <row r="4" spans="1:7">
      <c r="A4" s="5" t="s">
        <v>9</v>
      </c>
      <c r="B4" s="6">
        <v>42221</v>
      </c>
      <c r="C4" s="5" t="s">
        <v>10</v>
      </c>
      <c r="D4" s="7">
        <v>1158300</v>
      </c>
    </row>
    <row r="5" spans="1:7">
      <c r="A5" s="11" t="s">
        <v>11</v>
      </c>
      <c r="B5" s="12">
        <v>42221</v>
      </c>
      <c r="C5" s="11" t="s">
        <v>12</v>
      </c>
      <c r="D5" s="13">
        <v>811600</v>
      </c>
    </row>
    <row r="6" spans="1:7">
      <c r="A6" s="5" t="s">
        <v>13</v>
      </c>
      <c r="B6" s="6">
        <v>42223</v>
      </c>
      <c r="C6" s="5" t="s">
        <v>14</v>
      </c>
      <c r="D6" s="7">
        <v>1596700</v>
      </c>
    </row>
    <row r="7" spans="1:7">
      <c r="A7" s="11" t="s">
        <v>15</v>
      </c>
      <c r="B7" s="12">
        <v>42224</v>
      </c>
      <c r="C7" s="11" t="s">
        <v>16</v>
      </c>
      <c r="D7" s="13">
        <v>855000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入力前</vt:lpstr>
      <vt:lpstr>応用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2015-06-05T18:19:34Z</dcterms:created>
  <dcterms:modified xsi:type="dcterms:W3CDTF">2024-10-26T08:47:20Z</dcterms:modified>
</cp:coreProperties>
</file>